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20730" windowHeight="11655" tabRatio="804"/>
  </bookViews>
  <sheets>
    <sheet name="Lhmr cup" sheetId="14" r:id="rId1"/>
  </sheets>
  <definedNames>
    <definedName name="_xlnm._FilterDatabase" localSheetId="0" hidden="1">'Lhmr cup'!$F$1:$F$735</definedName>
    <definedName name="_xlnm.Print_Area" localSheetId="0">'Lhmr cup'!$A$1:$M$356</definedName>
  </definedNames>
  <calcPr calcId="145621"/>
</workbook>
</file>

<file path=xl/calcChain.xml><?xml version="1.0" encoding="utf-8"?>
<calcChain xmlns="http://schemas.openxmlformats.org/spreadsheetml/2006/main">
  <c r="E260" i="14" l="1"/>
  <c r="E16" i="14" l="1"/>
  <c r="E8" i="14" l="1"/>
  <c r="E51" i="14" l="1"/>
  <c r="E50" i="14"/>
  <c r="E163" i="14"/>
  <c r="E141" i="14"/>
  <c r="E128" i="14"/>
  <c r="E285" i="14" l="1"/>
  <c r="E6" i="14"/>
  <c r="E175" i="14" l="1"/>
  <c r="E13" i="14" l="1"/>
  <c r="E288" i="14" l="1"/>
  <c r="E311" i="14" l="1"/>
  <c r="E282" i="14"/>
  <c r="E263" i="14"/>
  <c r="E181" i="14" l="1"/>
  <c r="E180" i="14"/>
  <c r="E179" i="14"/>
  <c r="E178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99" i="14"/>
  <c r="E210" i="14" l="1"/>
  <c r="E215" i="14"/>
  <c r="E220" i="14"/>
  <c r="E204" i="14"/>
  <c r="E289" i="14"/>
  <c r="E287" i="14" l="1"/>
  <c r="E286" i="14"/>
  <c r="E284" i="14"/>
  <c r="E241" i="14" l="1"/>
  <c r="E240" i="14"/>
  <c r="E239" i="14"/>
  <c r="E237" i="14"/>
  <c r="E236" i="14"/>
  <c r="E304" i="14" l="1"/>
  <c r="E150" i="14" l="1"/>
  <c r="E129" i="14" l="1"/>
  <c r="E184" i="14" l="1"/>
  <c r="E77" i="14"/>
  <c r="E60" i="14" l="1"/>
  <c r="E4" i="14"/>
  <c r="E5" i="14"/>
  <c r="E7" i="14"/>
  <c r="E9" i="14"/>
  <c r="E10" i="14"/>
  <c r="E11" i="14"/>
  <c r="E12" i="14"/>
  <c r="E14" i="14"/>
  <c r="E15" i="14"/>
  <c r="E17" i="14"/>
  <c r="E18" i="14"/>
  <c r="E19" i="14"/>
  <c r="E20" i="14"/>
  <c r="E21" i="14"/>
  <c r="E22" i="14"/>
  <c r="E41" i="14"/>
  <c r="E42" i="14"/>
  <c r="E43" i="14"/>
  <c r="E44" i="14"/>
  <c r="E45" i="14"/>
  <c r="E46" i="14"/>
  <c r="E47" i="14"/>
  <c r="E48" i="14"/>
  <c r="E49" i="14"/>
  <c r="E52" i="14"/>
  <c r="E53" i="14"/>
  <c r="E54" i="14"/>
  <c r="E55" i="14"/>
  <c r="E56" i="14"/>
  <c r="E57" i="14"/>
  <c r="E58" i="14"/>
  <c r="E59" i="14"/>
  <c r="E106" i="14"/>
  <c r="E261" i="14" l="1"/>
  <c r="E259" i="14"/>
  <c r="E258" i="14"/>
  <c r="E212" i="14" l="1"/>
  <c r="E126" i="14" l="1"/>
  <c r="E124" i="14"/>
  <c r="E125" i="14"/>
  <c r="E120" i="14"/>
  <c r="E121" i="14"/>
  <c r="E122" i="14"/>
  <c r="E123" i="14"/>
  <c r="E355" i="14"/>
  <c r="E354" i="14"/>
  <c r="E353" i="14"/>
  <c r="E352" i="14"/>
  <c r="E349" i="14"/>
  <c r="E348" i="14"/>
  <c r="E347" i="14"/>
  <c r="E344" i="14"/>
  <c r="E343" i="14"/>
  <c r="E341" i="14"/>
  <c r="E340" i="14"/>
  <c r="E339" i="14"/>
  <c r="E338" i="14"/>
  <c r="E335" i="14"/>
  <c r="E334" i="14"/>
  <c r="E333" i="14"/>
  <c r="E330" i="14"/>
  <c r="E329" i="14"/>
  <c r="E327" i="14"/>
  <c r="E326" i="14"/>
  <c r="E325" i="14"/>
  <c r="E324" i="14"/>
  <c r="E323" i="14"/>
  <c r="E320" i="14"/>
  <c r="E319" i="14"/>
  <c r="E318" i="14"/>
  <c r="E317" i="14"/>
  <c r="E315" i="14"/>
  <c r="E314" i="14"/>
  <c r="E84" i="14"/>
  <c r="E83" i="14"/>
  <c r="E82" i="14"/>
  <c r="E81" i="14"/>
  <c r="E80" i="14"/>
  <c r="E79" i="14"/>
  <c r="E78" i="14"/>
  <c r="E76" i="14"/>
  <c r="E75" i="14"/>
  <c r="E310" i="14"/>
  <c r="E308" i="14"/>
  <c r="E307" i="14"/>
  <c r="E306" i="14"/>
  <c r="E305" i="14"/>
  <c r="E301" i="14"/>
  <c r="E300" i="14"/>
  <c r="E295" i="14"/>
  <c r="E294" i="14"/>
  <c r="E293" i="14"/>
  <c r="E292" i="14"/>
  <c r="E291" i="14"/>
  <c r="E290" i="14"/>
  <c r="E309" i="14"/>
  <c r="E303" i="14"/>
  <c r="E302" i="14"/>
  <c r="E298" i="14"/>
  <c r="E297" i="14"/>
  <c r="E296" i="14"/>
  <c r="E280" i="14"/>
  <c r="E279" i="14"/>
  <c r="E278" i="14"/>
  <c r="E277" i="14"/>
  <c r="E270" i="14"/>
  <c r="E269" i="14"/>
  <c r="E268" i="14"/>
  <c r="E267" i="14"/>
  <c r="E266" i="14"/>
  <c r="E265" i="14"/>
  <c r="E281" i="14"/>
  <c r="E276" i="14"/>
  <c r="E275" i="14"/>
  <c r="E274" i="14"/>
  <c r="E273" i="14"/>
  <c r="E272" i="14"/>
  <c r="E271" i="14"/>
  <c r="E248" i="14"/>
  <c r="E247" i="14"/>
  <c r="E246" i="14"/>
  <c r="E262" i="14"/>
  <c r="E256" i="14"/>
  <c r="E255" i="14"/>
  <c r="E254" i="14"/>
  <c r="E253" i="14"/>
  <c r="E252" i="14"/>
  <c r="E251" i="14"/>
  <c r="E250" i="14"/>
  <c r="E249" i="14"/>
  <c r="E244" i="14"/>
  <c r="E243" i="14"/>
  <c r="E242" i="14"/>
  <c r="E234" i="14"/>
  <c r="E233" i="14"/>
  <c r="E230" i="14"/>
  <c r="E229" i="14"/>
  <c r="E226" i="14"/>
  <c r="E225" i="14"/>
  <c r="E238" i="14"/>
  <c r="E235" i="14"/>
  <c r="E257" i="14"/>
  <c r="E245" i="14"/>
  <c r="E232" i="14"/>
  <c r="E231" i="14"/>
  <c r="E228" i="14"/>
  <c r="E227" i="14"/>
  <c r="E224" i="14"/>
  <c r="E223" i="14"/>
  <c r="E221" i="14"/>
  <c r="E219" i="14"/>
  <c r="E218" i="14"/>
  <c r="E217" i="14"/>
  <c r="E216" i="14"/>
  <c r="E214" i="14"/>
  <c r="E213" i="14"/>
  <c r="E211" i="14"/>
  <c r="E209" i="14"/>
  <c r="E208" i="14"/>
  <c r="E207" i="14"/>
  <c r="E206" i="14"/>
  <c r="E205" i="14"/>
  <c r="E203" i="14"/>
  <c r="E202" i="14"/>
  <c r="E201" i="14"/>
  <c r="E200" i="14"/>
  <c r="E199" i="14"/>
  <c r="E198" i="14"/>
  <c r="E197" i="14"/>
  <c r="E195" i="14"/>
  <c r="E194" i="14"/>
  <c r="E193" i="14"/>
  <c r="E192" i="14"/>
  <c r="E191" i="14"/>
  <c r="E190" i="14"/>
  <c r="E188" i="14"/>
  <c r="E187" i="14"/>
  <c r="E186" i="14"/>
  <c r="E185" i="14"/>
  <c r="E183" i="14"/>
  <c r="E182" i="14"/>
  <c r="E177" i="14"/>
  <c r="E176" i="14"/>
  <c r="E174" i="14"/>
  <c r="E172" i="14"/>
  <c r="E171" i="14"/>
  <c r="E170" i="14"/>
  <c r="E169" i="14"/>
  <c r="E168" i="14"/>
  <c r="E167" i="14"/>
  <c r="E166" i="14"/>
  <c r="E165" i="14"/>
  <c r="E164" i="14"/>
  <c r="E162" i="14"/>
  <c r="E161" i="14"/>
  <c r="E160" i="14"/>
  <c r="E159" i="14"/>
  <c r="E158" i="14"/>
  <c r="E157" i="14"/>
  <c r="E156" i="14"/>
  <c r="E155" i="14"/>
  <c r="E154" i="14"/>
  <c r="E153" i="14"/>
  <c r="E152" i="14"/>
  <c r="E151" i="14"/>
  <c r="E149" i="14"/>
  <c r="E148" i="14"/>
  <c r="E147" i="14"/>
  <c r="E146" i="14"/>
  <c r="E145" i="14"/>
  <c r="E144" i="14"/>
  <c r="E143" i="14"/>
  <c r="E142" i="14"/>
  <c r="E140" i="14"/>
  <c r="E139" i="14"/>
  <c r="E138" i="14"/>
  <c r="E137" i="14"/>
  <c r="E136" i="14"/>
  <c r="E135" i="14"/>
  <c r="E134" i="14"/>
  <c r="E133" i="14"/>
  <c r="E132" i="14"/>
  <c r="E131" i="14"/>
  <c r="E130" i="14"/>
  <c r="E118" i="14"/>
  <c r="E117" i="14"/>
  <c r="E116" i="14"/>
  <c r="E115" i="14"/>
  <c r="E114" i="14"/>
  <c r="E113" i="14"/>
  <c r="E112" i="14"/>
  <c r="E111" i="14"/>
  <c r="E110" i="14"/>
  <c r="E109" i="14"/>
  <c r="E108" i="14"/>
  <c r="E107" i="14"/>
  <c r="E105" i="14"/>
  <c r="E104" i="14"/>
  <c r="E102" i="14"/>
  <c r="E101" i="14"/>
  <c r="E100" i="14"/>
  <c r="E99" i="14"/>
  <c r="E98" i="14"/>
  <c r="E97" i="14"/>
  <c r="E96" i="14"/>
  <c r="E95" i="14"/>
  <c r="E94" i="14"/>
  <c r="E93" i="14"/>
  <c r="E92" i="14"/>
  <c r="E91" i="14"/>
  <c r="E90" i="14"/>
  <c r="E89" i="14"/>
  <c r="E88" i="14"/>
  <c r="E87" i="14"/>
  <c r="E86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I371" i="14" l="1"/>
  <c r="I370" i="14"/>
</calcChain>
</file>

<file path=xl/sharedStrings.xml><?xml version="1.0" encoding="utf-8"?>
<sst xmlns="http://schemas.openxmlformats.org/spreadsheetml/2006/main" count="2762" uniqueCount="787">
  <si>
    <t>Fredag</t>
  </si>
  <si>
    <t>Lørdag</t>
  </si>
  <si>
    <t>Søndag</t>
  </si>
  <si>
    <t>Mobil</t>
  </si>
  <si>
    <t>Sanitet</t>
  </si>
  <si>
    <t>Kristins Hall</t>
  </si>
  <si>
    <t>Klubb</t>
  </si>
  <si>
    <t>Skogenhallen</t>
  </si>
  <si>
    <t>Håkons Hall</t>
  </si>
  <si>
    <t>LFK</t>
  </si>
  <si>
    <t>LKFK</t>
  </si>
  <si>
    <t>Billett</t>
  </si>
  <si>
    <t>Speaker</t>
  </si>
  <si>
    <t>Rydding</t>
  </si>
  <si>
    <t>Smøre mat</t>
  </si>
  <si>
    <t>Banesekretariat</t>
  </si>
  <si>
    <t>Dag</t>
  </si>
  <si>
    <t>Fra</t>
  </si>
  <si>
    <t>Til</t>
  </si>
  <si>
    <t>Oppgave</t>
  </si>
  <si>
    <t>Arbeidssted</t>
  </si>
  <si>
    <t>Funksjonær</t>
  </si>
  <si>
    <t xml:space="preserve">Søndag </t>
  </si>
  <si>
    <t>Skogenhallen - bane 6</t>
  </si>
  <si>
    <t>Vakt</t>
  </si>
  <si>
    <t>Vakt m/frokost</t>
  </si>
  <si>
    <t>Vakt m/utskjekking</t>
  </si>
  <si>
    <t>Håkons Hall Kafe</t>
  </si>
  <si>
    <t>Håkons-/ Kristins Hall</t>
  </si>
  <si>
    <t>Rydding/allround</t>
  </si>
  <si>
    <t>Åretta U-skole</t>
  </si>
  <si>
    <t>Lien, Roger</t>
  </si>
  <si>
    <t>roge_lien@yahoo.no</t>
  </si>
  <si>
    <t>Albrigtsen, Hilde</t>
  </si>
  <si>
    <t>hilde.albrigtsen@online.no</t>
  </si>
  <si>
    <t>Bilstad, Brit</t>
  </si>
  <si>
    <t>Ngoma, Liss Tove</t>
  </si>
  <si>
    <t>dagevijo@yahoo.no</t>
  </si>
  <si>
    <t>Baarstad, Rakel</t>
  </si>
  <si>
    <t>rakel.baarstad@gmail.com</t>
  </si>
  <si>
    <t>Holten-Andersen, Mads</t>
  </si>
  <si>
    <t>mnholten@gmail.com</t>
  </si>
  <si>
    <t>jensetgording@bbnett.no</t>
  </si>
  <si>
    <t>Natt til lørd.</t>
  </si>
  <si>
    <t>Natt til sønd</t>
  </si>
  <si>
    <t>Myhrum, Jonny</t>
  </si>
  <si>
    <t>jo-myhru@online.no</t>
  </si>
  <si>
    <t>Farmen, Anette Huuse</t>
  </si>
  <si>
    <t>anette.farmen@gmail.com</t>
  </si>
  <si>
    <t>Torsdag</t>
  </si>
  <si>
    <t xml:space="preserve">Håkons Hall </t>
  </si>
  <si>
    <t>Jenset, Kjetil</t>
  </si>
  <si>
    <t>Svartor, Stig</t>
  </si>
  <si>
    <t>Transport 15-seter</t>
  </si>
  <si>
    <t>Transport 8- seter</t>
  </si>
  <si>
    <t>Transport 8-seter</t>
  </si>
  <si>
    <t>gabrielsvedenborg@gmail.com</t>
  </si>
  <si>
    <t>perengh@gmail.com</t>
  </si>
  <si>
    <t>Vakt/innsjekk</t>
  </si>
  <si>
    <t>Lillehammer Læringssenter</t>
  </si>
  <si>
    <t>G19</t>
  </si>
  <si>
    <t>Vakt natt</t>
  </si>
  <si>
    <t>Svedenborg, Gabriel</t>
  </si>
  <si>
    <t>Eikanger, Brittany</t>
  </si>
  <si>
    <t>brittany@eikanger.com</t>
  </si>
  <si>
    <t>Stenumgård, Anette</t>
  </si>
  <si>
    <t>anettestenumgard@hotmail.com</t>
  </si>
  <si>
    <t>Larsen, Torbjørn</t>
  </si>
  <si>
    <t>t-mallar@online.no</t>
  </si>
  <si>
    <t>Sveberg, Mons</t>
  </si>
  <si>
    <t>mons@exist.no</t>
  </si>
  <si>
    <t>Lunch inngang</t>
  </si>
  <si>
    <t>Retterholt, Klara</t>
  </si>
  <si>
    <t>klara.retterholt@gmail.com</t>
  </si>
  <si>
    <t>Sagbakken, Kristin</t>
  </si>
  <si>
    <t>kristsag@online.no</t>
  </si>
  <si>
    <t>Middag inngang</t>
  </si>
  <si>
    <t>Sahlin, Kari</t>
  </si>
  <si>
    <t>karisahlin@hotmail.com</t>
  </si>
  <si>
    <t>maybrittlarsenwiker@yahoo.no</t>
  </si>
  <si>
    <t>britbilstad@gmail.com</t>
  </si>
  <si>
    <t>Flagstad, Gro</t>
  </si>
  <si>
    <t>LFK/LKFK</t>
  </si>
  <si>
    <t>Lie, Jofrid</t>
  </si>
  <si>
    <t>Haugen, Lars</t>
  </si>
  <si>
    <t>1larshaugen@gmail.com</t>
  </si>
  <si>
    <t>Østensen, Rune</t>
  </si>
  <si>
    <t>rune.ostensen@hotmail.com</t>
  </si>
  <si>
    <t>Tangnes, Ingunn</t>
  </si>
  <si>
    <t>ingunnt@bbnett.no</t>
  </si>
  <si>
    <t>Buer, Marius</t>
  </si>
  <si>
    <t>mariusbuer@hotmail.com</t>
  </si>
  <si>
    <t>Vasaasen, Bjørn Ivar</t>
  </si>
  <si>
    <t>bjorn.vasaasen@vegvesen.no</t>
  </si>
  <si>
    <t>Haugen, Erik Feragen</t>
  </si>
  <si>
    <t>erikferagenhaugen@gmail.com</t>
  </si>
  <si>
    <t>Ødeli, Erik</t>
  </si>
  <si>
    <t>erik.odeli@saferoad.com</t>
  </si>
  <si>
    <t>Narten, Stine</t>
  </si>
  <si>
    <t>stine.narten@lillehammer.kommune.no</t>
  </si>
  <si>
    <t>Grønning, Hanne</t>
  </si>
  <si>
    <t>hanne_gronning@hotmail.com</t>
  </si>
  <si>
    <t>Sørgjerd, Inger Dagny</t>
  </si>
  <si>
    <t>ingerdagny@live.no</t>
  </si>
  <si>
    <t>Aasterud, Unn</t>
  </si>
  <si>
    <t>unnaasterud@yahoo.com</t>
  </si>
  <si>
    <t>Ødegård, Annichen Hopland</t>
  </si>
  <si>
    <t>ahodegard@gmail.com</t>
  </si>
  <si>
    <t>Storhagen, Hanne Monica</t>
  </si>
  <si>
    <t>hannemonica.storhagen@yahoo.no</t>
  </si>
  <si>
    <t>Repov, Sergej</t>
  </si>
  <si>
    <t>arctotal@online.no</t>
  </si>
  <si>
    <t>jototh@hotmail.no</t>
  </si>
  <si>
    <t>Krekke, Henriette</t>
  </si>
  <si>
    <t>henriette.h.krekke@gmail.com</t>
  </si>
  <si>
    <t>Eritsvær, Gisle</t>
  </si>
  <si>
    <t>gisleguten@yahoo.com</t>
  </si>
  <si>
    <t>Culum, Amir</t>
  </si>
  <si>
    <t>amir-c@online.no</t>
  </si>
  <si>
    <t>Hernes, Thorstein</t>
  </si>
  <si>
    <t>thorstein.hernes@maihaugen.no</t>
  </si>
  <si>
    <t>Hansen, Hilde Reitan</t>
  </si>
  <si>
    <t>hilde@reelbeats.com</t>
  </si>
  <si>
    <t>Andberg, Anne</t>
  </si>
  <si>
    <t>anne.andberg@mattilsynet.no</t>
  </si>
  <si>
    <t>J15</t>
  </si>
  <si>
    <t>Bjørnaa, Mikal</t>
  </si>
  <si>
    <t>antjeb@online.no</t>
  </si>
  <si>
    <t>Bøttger, Antje</t>
  </si>
  <si>
    <t>Horten, Bjørn</t>
  </si>
  <si>
    <t>bj-horte@online.no</t>
  </si>
  <si>
    <t>J17</t>
  </si>
  <si>
    <t>J13</t>
  </si>
  <si>
    <t>mreg@online.no</t>
  </si>
  <si>
    <t>nprestmo@online.no</t>
  </si>
  <si>
    <t>Informasjon/P-vakt</t>
  </si>
  <si>
    <t>ol-maehl@hotmail.com</t>
  </si>
  <si>
    <t>mette.villand.reichelt@hil.no</t>
  </si>
  <si>
    <t>rune.waalen@gmail.com</t>
  </si>
  <si>
    <t>bjoande6@online.no</t>
  </si>
  <si>
    <t>41 32 96 99</t>
  </si>
  <si>
    <t>Benedikte_skjolas@hotmail.com</t>
  </si>
  <si>
    <t>kristinprest@gmail.com</t>
  </si>
  <si>
    <t>kristian@kvale.org</t>
  </si>
  <si>
    <t>ainabjorli@gmail.com</t>
  </si>
  <si>
    <t>jonas@tvetekarlsen.com</t>
  </si>
  <si>
    <t>imh@glor.no</t>
  </si>
  <si>
    <t>J14</t>
  </si>
  <si>
    <t xml:space="preserve">astridmyhren@hotmail.com </t>
  </si>
  <si>
    <t>perarneroverud@yahoo.no</t>
  </si>
  <si>
    <t>heidi.hauer.hansen@lillehammer.kommune.no</t>
  </si>
  <si>
    <t>hege@oogs.no</t>
  </si>
  <si>
    <t>416 88 514</t>
  </si>
  <si>
    <t>kennethrosenlund85@gmail.com</t>
  </si>
  <si>
    <t>Kenneth Rosenlund</t>
  </si>
  <si>
    <t>heidi.boldermo@lillehammer.kommune.no</t>
  </si>
  <si>
    <t>ferizic@hotmail.com</t>
  </si>
  <si>
    <t>97 65 32 43</t>
  </si>
  <si>
    <t>trudeskjaak@gmail.com</t>
  </si>
  <si>
    <t>Johannesdottir, Adalheidur</t>
  </si>
  <si>
    <t>K3</t>
  </si>
  <si>
    <t>Krist-sk@online.no</t>
  </si>
  <si>
    <t>997 79 981</t>
  </si>
  <si>
    <t>Røed, Geir</t>
  </si>
  <si>
    <t>post@stenbu.com</t>
  </si>
  <si>
    <t>runhorn@gmail.com</t>
  </si>
  <si>
    <t>jas@p4.no</t>
  </si>
  <si>
    <t>kariannebrandsnes@hotmail.com</t>
  </si>
  <si>
    <t>lenka.hopen@gmail.com</t>
  </si>
  <si>
    <t>strand.berit@gmail.com</t>
  </si>
  <si>
    <t>tro-svee@online.no</t>
  </si>
  <si>
    <t>stine.brathen.kollstad@lillehammer.kommune.no</t>
  </si>
  <si>
    <t>Inge.Hermanrud@inn.no</t>
  </si>
  <si>
    <t>90 51 87 64</t>
  </si>
  <si>
    <t>britt.rydjord@gmail.com</t>
  </si>
  <si>
    <t>rune.brenne@gmail.com</t>
  </si>
  <si>
    <t>K4</t>
  </si>
  <si>
    <t>Melandsø, Elisabeth Glad</t>
  </si>
  <si>
    <t>elisabeth.gmelandso@yahoo.com</t>
  </si>
  <si>
    <t>Karlsen, Jonas</t>
  </si>
  <si>
    <t>Steine, Espen</t>
  </si>
  <si>
    <t>es-stei@online.no</t>
  </si>
  <si>
    <t>ktolst@online.no</t>
  </si>
  <si>
    <t>Berg, Bjørn</t>
  </si>
  <si>
    <t>gardvegen@icloud.com</t>
  </si>
  <si>
    <t>jfagertun@hotmail.com</t>
  </si>
  <si>
    <t>ojskar@yahoo.com</t>
  </si>
  <si>
    <t>Ramstad, Eli</t>
  </si>
  <si>
    <t>eli.ramstad@vegvesen.no</t>
  </si>
  <si>
    <t>Thorstad, Roger</t>
  </si>
  <si>
    <t>rogerth@online.no</t>
  </si>
  <si>
    <t>G15</t>
  </si>
  <si>
    <t>G13</t>
  </si>
  <si>
    <t>G14</t>
  </si>
  <si>
    <t>G16</t>
  </si>
  <si>
    <t>Åsmundstad, Audun</t>
  </si>
  <si>
    <t>au-aasm@online.no</t>
  </si>
  <si>
    <t>Haugen, Arnfinn</t>
  </si>
  <si>
    <t>arnfinnhaugen@hotmail.com</t>
  </si>
  <si>
    <t>90 55 35 93</t>
  </si>
  <si>
    <t>x</t>
  </si>
  <si>
    <t>Romsås, Eli</t>
  </si>
  <si>
    <t>eliromsaas@hotmail.com</t>
  </si>
  <si>
    <t>ketil.dalheim@gmail.com</t>
  </si>
  <si>
    <t>Trohanel, Petru</t>
  </si>
  <si>
    <t>trohanelpetru@yahoo.com</t>
  </si>
  <si>
    <t>Engdal, Fredrik</t>
  </si>
  <si>
    <t>fredrikengdal@hotmail.com</t>
  </si>
  <si>
    <t>Lien, Jon Arild</t>
  </si>
  <si>
    <t>jon.arild.lien@gmail.com</t>
  </si>
  <si>
    <t>G12</t>
  </si>
  <si>
    <t>Rnjak, Milan</t>
  </si>
  <si>
    <t>milrnjak@bbnett.no</t>
  </si>
  <si>
    <t>G12/G15</t>
  </si>
  <si>
    <t>G14/G12</t>
  </si>
  <si>
    <t>Hagen, Håvard</t>
  </si>
  <si>
    <t>annkristinaas07@hotmail.com</t>
  </si>
  <si>
    <t>grfl@online.no</t>
  </si>
  <si>
    <t>Skyttermoen, Torgeir</t>
  </si>
  <si>
    <t>torgeir.skyttermoen@inn.no</t>
  </si>
  <si>
    <t>Henriksen, Dag Arne</t>
  </si>
  <si>
    <t>dar-hen@online.no</t>
  </si>
  <si>
    <t>toispann@gmail.com</t>
  </si>
  <si>
    <t>Kristiansen, Line</t>
  </si>
  <si>
    <t>linhen@live.no</t>
  </si>
  <si>
    <t>Bråthen, Vebjørn</t>
  </si>
  <si>
    <t>vebjornb@gmail.com</t>
  </si>
  <si>
    <t>Lien, Sverre</t>
  </si>
  <si>
    <t>sverrelien@hotmail.com</t>
  </si>
  <si>
    <t>Gillebo, Anne</t>
  </si>
  <si>
    <t>anne_gillebo@hotmail.com</t>
  </si>
  <si>
    <t>Rønning, Anne</t>
  </si>
  <si>
    <t>ajonn684@gmail.com</t>
  </si>
  <si>
    <t>Larsen, Anne</t>
  </si>
  <si>
    <t>anne.larsen@oppland.org</t>
  </si>
  <si>
    <t>Johansson, Trude</t>
  </si>
  <si>
    <t>trude.johansson@sykehuset-innlandet.no</t>
  </si>
  <si>
    <t>Gjerde, Mari</t>
  </si>
  <si>
    <t>mari.gjerde@bufetat.no</t>
  </si>
  <si>
    <t>J12</t>
  </si>
  <si>
    <t>erskade@online.no</t>
  </si>
  <si>
    <t>iren.gronas@sykehuset-innlandet.no</t>
  </si>
  <si>
    <t>Kristin-/Håkonshall</t>
  </si>
  <si>
    <t>mvasslid@gmail.com</t>
  </si>
  <si>
    <t>christel@liumnygard.com</t>
  </si>
  <si>
    <t xml:space="preserve">nina.flugsrud@hotmail.no </t>
  </si>
  <si>
    <t>espentaraldhagen@gmail.com</t>
  </si>
  <si>
    <t>nina.flotre@hotmail.com</t>
  </si>
  <si>
    <t>LKFK/LFK</t>
  </si>
  <si>
    <t>thorstenbaek@yahoo.no</t>
  </si>
  <si>
    <t>Stenbæk, Thor</t>
  </si>
  <si>
    <t>Bekreftet</t>
  </si>
  <si>
    <t>Email</t>
  </si>
  <si>
    <t>mari.j.bo@gmail.com</t>
  </si>
  <si>
    <t>Edmund Tofthagen</t>
  </si>
  <si>
    <t>Håkonshall</t>
  </si>
  <si>
    <t>Hvattum, Ole Christian</t>
  </si>
  <si>
    <t>Kleiven, Jostein</t>
  </si>
  <si>
    <t>jkleiven11@gmail.com</t>
  </si>
  <si>
    <t>Info / funksjonærbevis</t>
  </si>
  <si>
    <t>Håkons Hall - bane 1</t>
  </si>
  <si>
    <t>Håkons Hall - bane 2</t>
  </si>
  <si>
    <t>Johnsen, Christian</t>
  </si>
  <si>
    <t>christian.johnsen@nammo.com</t>
  </si>
  <si>
    <t>kjetil@gjelsten.no</t>
  </si>
  <si>
    <t>Kristins Hall - bane 4</t>
  </si>
  <si>
    <t>trinekilli@gmail.com</t>
  </si>
  <si>
    <t>90 59 26 22</t>
  </si>
  <si>
    <t>jt@meren.no</t>
  </si>
  <si>
    <t>Håkons Hall - bane 3</t>
  </si>
  <si>
    <t>Jordhøy, Lars Erik</t>
  </si>
  <si>
    <t>larserik.jor@gmail.com</t>
  </si>
  <si>
    <t>Langlo, Marius</t>
  </si>
  <si>
    <t>Andersen, Oddvar</t>
  </si>
  <si>
    <t>thor.kristian.hoilund@gmail.com</t>
  </si>
  <si>
    <t>Brøndbo, Thor</t>
  </si>
  <si>
    <t>thor.brondbo@vegvesen.no</t>
  </si>
  <si>
    <t>Olsen, Ståle</t>
  </si>
  <si>
    <t>staols2@online.no</t>
  </si>
  <si>
    <t>ge-monse@online.no</t>
  </si>
  <si>
    <t>larsvorkinn@outlook.com</t>
  </si>
  <si>
    <t>Owren, Bjønne</t>
  </si>
  <si>
    <t>Myklestad, Lise</t>
  </si>
  <si>
    <t>geir2614@gmail.com</t>
  </si>
  <si>
    <t>Lien, Arnstein</t>
  </si>
  <si>
    <t>arnstein.lien@oppland.org</t>
  </si>
  <si>
    <t>948 55 707</t>
  </si>
  <si>
    <t>famwigdel@online.no</t>
  </si>
  <si>
    <t>Anderssen, Morten Sjumann</t>
  </si>
  <si>
    <t>sjumann@icloud.com</t>
  </si>
  <si>
    <t>Gausdalshallen</t>
  </si>
  <si>
    <t>Jorekstadhallen</t>
  </si>
  <si>
    <t>HÅKONS-/KRISTINS HALL</t>
  </si>
  <si>
    <t>BANESEKRETARIAT</t>
  </si>
  <si>
    <t>BILLETT:</t>
  </si>
  <si>
    <t>INFORMASJON-/PARKERING</t>
  </si>
  <si>
    <t xml:space="preserve">LUNCH/MIDDAG </t>
  </si>
  <si>
    <t>RYDDING/ALLROUND</t>
  </si>
  <si>
    <t>SANITET:</t>
  </si>
  <si>
    <t>FUNSKJONÆRMAT:</t>
  </si>
  <si>
    <t>SPEAKER:</t>
  </si>
  <si>
    <t>TRANSPORT:</t>
  </si>
  <si>
    <t>LILLEHAMMER LÆRINGSSENTER:</t>
  </si>
  <si>
    <t>ÅRETTA UNGDOMSSKOLE:</t>
  </si>
  <si>
    <t>RIGGING:</t>
  </si>
  <si>
    <t>Frakt av mål og utstyr</t>
  </si>
  <si>
    <t>Stampesletta og omegn</t>
  </si>
  <si>
    <t>Middag servering</t>
  </si>
  <si>
    <t>Lunch servering</t>
  </si>
  <si>
    <t>OVERNATTING:</t>
  </si>
  <si>
    <t>Øvringmo, Marit</t>
  </si>
  <si>
    <t>maroevr@gmail.com</t>
  </si>
  <si>
    <t>Rød, Åse</t>
  </si>
  <si>
    <t>seroed8@gmail.com</t>
  </si>
  <si>
    <t>Kristiansen, Marit Myrvold</t>
  </si>
  <si>
    <t>marit.myrvold@hotmail.com</t>
  </si>
  <si>
    <t>Skjåk, Kjetil</t>
  </si>
  <si>
    <t>kjetil.skjak@gmail.com</t>
  </si>
  <si>
    <t>Kyrkjeeide, Ane Marte</t>
  </si>
  <si>
    <t>ane.marte.kyrkjeeide@lillehammer.kommune.no</t>
  </si>
  <si>
    <t>Dokken, Sølvi</t>
  </si>
  <si>
    <t>Opheim, Torgrim</t>
  </si>
  <si>
    <t>Tøndevold, Stine</t>
  </si>
  <si>
    <t>stine.tondevold@lillehammer.kommune.no</t>
  </si>
  <si>
    <t>lise.myklestad@ntg.no</t>
  </si>
  <si>
    <t>Svensrud, Atle</t>
  </si>
  <si>
    <t>Engh, Per</t>
  </si>
  <si>
    <t>Dalheim, Synnøve</t>
  </si>
  <si>
    <t>synnove.dalheim@gmail.com</t>
  </si>
  <si>
    <t>Brabrand, Ellen Hagen</t>
  </si>
  <si>
    <t>brabran@online.no</t>
  </si>
  <si>
    <t>atle.svensrud@ringnes.no</t>
  </si>
  <si>
    <t>Skogvang, Åse</t>
  </si>
  <si>
    <t>askogv@online.no</t>
  </si>
  <si>
    <t>Skansen, Ruth Marte</t>
  </si>
  <si>
    <t>Eriksen, Heidi Øien</t>
  </si>
  <si>
    <t>Reichelt, Ole Jacob</t>
  </si>
  <si>
    <t>Bergh, Sverre</t>
  </si>
  <si>
    <t>Granseth, Runar</t>
  </si>
  <si>
    <t>granseth@msn.com</t>
  </si>
  <si>
    <t>svebergh@online.no</t>
  </si>
  <si>
    <t>Bueie, Henning</t>
  </si>
  <si>
    <t>henning.bueie@inn.no</t>
  </si>
  <si>
    <t>Hansen, Heidi Hauer</t>
  </si>
  <si>
    <t>Jorddal, Torborg</t>
  </si>
  <si>
    <t>t-jordd@online.no</t>
  </si>
  <si>
    <t>Løvberg, Sissel</t>
  </si>
  <si>
    <t>silo.75@hotmail.com</t>
  </si>
  <si>
    <t>Andersen, Kristin</t>
  </si>
  <si>
    <t>kristin.berg.andersen@entur.org</t>
  </si>
  <si>
    <t>Hærdig, Anders</t>
  </si>
  <si>
    <t>anders.jacob.haerdig@skattum.no</t>
  </si>
  <si>
    <t>Prestmo, Nils Gaute</t>
  </si>
  <si>
    <t>Vikdal, Frode</t>
  </si>
  <si>
    <t>fvikdal@yahoo.com</t>
  </si>
  <si>
    <t>Anshus, Aud Kjersti</t>
  </si>
  <si>
    <t>audkjersti@hotmail.com</t>
  </si>
  <si>
    <t>Skotte, Øystein</t>
  </si>
  <si>
    <t>oystein.skotte@vegvesen.no</t>
  </si>
  <si>
    <t>Bergum, Lars Petter</t>
  </si>
  <si>
    <t>lpb@eltera.no</t>
  </si>
  <si>
    <t>camillabohneskanke@yahoo.no</t>
  </si>
  <si>
    <t>Hansen, Liv Irene</t>
  </si>
  <si>
    <t>bjonndalen@hotmail.no</t>
  </si>
  <si>
    <t>Hedquist, Elin</t>
  </si>
  <si>
    <t>elin.hedquist@gmail.com</t>
  </si>
  <si>
    <t>Flagstad, Trond</t>
  </si>
  <si>
    <t>trondfl@gmail.com</t>
  </si>
  <si>
    <t>Lien, Tuomo</t>
  </si>
  <si>
    <t>tuomolien@gmail.com</t>
  </si>
  <si>
    <t>Murat, Azize</t>
  </si>
  <si>
    <t>azizemurat1234@gmail.com</t>
  </si>
  <si>
    <t>Nylund, Jeanette Skar</t>
  </si>
  <si>
    <t>jeanette.skar.nylund@gmail.com</t>
  </si>
  <si>
    <t>jorn@sunhill.no</t>
  </si>
  <si>
    <t>Nguyen, Hiep Quang</t>
  </si>
  <si>
    <t>hiep_hang@hotmail.com</t>
  </si>
  <si>
    <t>Zamani, Ali</t>
  </si>
  <si>
    <t>azamani79@yahoo.com</t>
  </si>
  <si>
    <t>Haanshus, Gunnar</t>
  </si>
  <si>
    <t>haanshus@gmail.com</t>
  </si>
  <si>
    <t>G13/G19</t>
  </si>
  <si>
    <t>Bjørnhaug, Jorunn Tornøe</t>
  </si>
  <si>
    <t>G14/G19</t>
  </si>
  <si>
    <t>Koppervik, Dag</t>
  </si>
  <si>
    <t>dag@mngt.no</t>
  </si>
  <si>
    <t>mikal.bjornaa@vegvesen.no</t>
  </si>
  <si>
    <t>Øverli, Ann-Kristin</t>
  </si>
  <si>
    <t>Sveen, Mette Anfinsen</t>
  </si>
  <si>
    <t>met-anf@online.no</t>
  </si>
  <si>
    <t>LAG</t>
  </si>
  <si>
    <t>JØRSTADMOEN BARNESKOLE:</t>
  </si>
  <si>
    <t>G14/G16</t>
  </si>
  <si>
    <t>G16/J14</t>
  </si>
  <si>
    <t>G13/J14</t>
  </si>
  <si>
    <t>havhage@gmail.com</t>
  </si>
  <si>
    <t>Skogum, Asbjørn</t>
  </si>
  <si>
    <t>asbjorn.skogum@oppland.org</t>
  </si>
  <si>
    <t>Opsahl, Einar</t>
  </si>
  <si>
    <t>eiops@online.no</t>
  </si>
  <si>
    <t>Zerai, Nguse Hfuntu</t>
  </si>
  <si>
    <t>abebat65@gmail.com</t>
  </si>
  <si>
    <t>Hopen, Lenka</t>
  </si>
  <si>
    <t>G12/J14</t>
  </si>
  <si>
    <t>Skjåk, Trude</t>
  </si>
  <si>
    <t xml:space="preserve">G12/G15 </t>
  </si>
  <si>
    <t>Kletthagen, Lina</t>
  </si>
  <si>
    <t>Hagen, Kathrine</t>
  </si>
  <si>
    <t>a-kat-h@online.no</t>
  </si>
  <si>
    <t>Prestrud, Kristin</t>
  </si>
  <si>
    <t>Gulstad, Mariann</t>
  </si>
  <si>
    <t>mar_gul@hotmail.com</t>
  </si>
  <si>
    <t>Iverstuen, Anne Britt</t>
  </si>
  <si>
    <t>abiverstuen@yahoo.no</t>
  </si>
  <si>
    <t>Høiholt-Vågsnes, Dag</t>
  </si>
  <si>
    <t>dallerud@gmail.com</t>
  </si>
  <si>
    <t>Michelsen, Hege Anita</t>
  </si>
  <si>
    <t>micivers@gmail.com</t>
  </si>
  <si>
    <t>Sundgaard, Henriette</t>
  </si>
  <si>
    <t>henriette.sundgaard@gmail.com</t>
  </si>
  <si>
    <t>Sveum, Ida Øyvåg</t>
  </si>
  <si>
    <t>ida_aao@hotmail.com</t>
  </si>
  <si>
    <t>Hansen, Stein Erik</t>
  </si>
  <si>
    <t>seh@prevent-systems.no</t>
  </si>
  <si>
    <t>G15/G19</t>
  </si>
  <si>
    <t>Botten, Fred</t>
  </si>
  <si>
    <t>frebotte@gmail.com</t>
  </si>
  <si>
    <t>Gundersen, Gorm</t>
  </si>
  <si>
    <t>gormgund@online.no</t>
  </si>
  <si>
    <t>Berg, Jørgen</t>
  </si>
  <si>
    <t>Sortåsløkken, Tor</t>
  </si>
  <si>
    <t>torsort@gmail.com</t>
  </si>
  <si>
    <t>joeberg@online.no</t>
  </si>
  <si>
    <t>Funderud, Kai</t>
  </si>
  <si>
    <t>kai.funderud@felleskjopet.no</t>
  </si>
  <si>
    <t>Andreassen, Trond</t>
  </si>
  <si>
    <t>trond.andreassen@dekkteam.no</t>
  </si>
  <si>
    <t>Haug, Liv Kari</t>
  </si>
  <si>
    <t>livkh75@hotmail.com</t>
  </si>
  <si>
    <t>Bekkemellem, Ann Hilde</t>
  </si>
  <si>
    <t>ahbekkemellem@gmail.com</t>
  </si>
  <si>
    <t>Christiansen, Tor Willy</t>
  </si>
  <si>
    <t>thor.willy@hunderfossen.no</t>
  </si>
  <si>
    <t>jofridlie@hotmail.com</t>
  </si>
  <si>
    <t>lina.kletthagen@start.no</t>
  </si>
  <si>
    <t>G12/G14</t>
  </si>
  <si>
    <t>Wiker, May Britt Larsen</t>
  </si>
  <si>
    <t>Grue, Steinar Guvås</t>
  </si>
  <si>
    <t>steinar.grue@gmail.com</t>
  </si>
  <si>
    <t>Træthaug, Birte Krøger</t>
  </si>
  <si>
    <t>birte.trathaug@gmail.com</t>
  </si>
  <si>
    <t>4. div</t>
  </si>
  <si>
    <t>Fagerberg, Sverre</t>
  </si>
  <si>
    <t>Sanitet (avlaster)</t>
  </si>
  <si>
    <t>Narten, stine</t>
  </si>
  <si>
    <t>Håkons-/Kristins Hall</t>
  </si>
  <si>
    <t>Timer</t>
  </si>
  <si>
    <t>Banesekr. Avlaster</t>
  </si>
  <si>
    <t>Jorekstadhallen - bane 5</t>
  </si>
  <si>
    <t>Gausdalshallen - bane 7</t>
  </si>
  <si>
    <t>Gausdalshallen - bane 8</t>
  </si>
  <si>
    <t>Gausdalshallen - bane 7 og 8</t>
  </si>
  <si>
    <t>GAUSDALSHALLEN - BANE 7 OG 8:</t>
  </si>
  <si>
    <t>JOREKSTADHALLEN - BANE 5</t>
  </si>
  <si>
    <t>SKOGENHALLEN - BANE 6</t>
  </si>
  <si>
    <t>Stankovic, Natasa</t>
  </si>
  <si>
    <t>nstankovic21@yahoo.com</t>
  </si>
  <si>
    <t>trine.leibnitz@gmail.com</t>
  </si>
  <si>
    <t>Vestrum, Stein Erik</t>
  </si>
  <si>
    <t>stein.erik.vestrum@norconsult.com</t>
  </si>
  <si>
    <t>Røisland, Jan Henning</t>
  </si>
  <si>
    <t>jhroisland@gmail.com</t>
  </si>
  <si>
    <t>G12/G13</t>
  </si>
  <si>
    <t>G13/G15</t>
  </si>
  <si>
    <t>Torseth, Terje</t>
  </si>
  <si>
    <t>terje.torseth@hotmail.com</t>
  </si>
  <si>
    <t>Døsrønningen, Steinar</t>
  </si>
  <si>
    <t>stedosro@hotmail.com</t>
  </si>
  <si>
    <t>Øien, Toril Stenberg</t>
  </si>
  <si>
    <t>toril@perry.no</t>
  </si>
  <si>
    <t>Rud, Birgitte</t>
  </si>
  <si>
    <t>birg.rud@bbnett.no</t>
  </si>
  <si>
    <t>SKOLEANSVARLIG</t>
  </si>
  <si>
    <t>Årstad, Astrid (jobber der)</t>
  </si>
  <si>
    <t>Leibnitz, Trine el Espen</t>
  </si>
  <si>
    <t xml:space="preserve">Skanke, Camilla Bohne </t>
  </si>
  <si>
    <t>Jørstadmoen Barneskole</t>
  </si>
  <si>
    <t>Eisele, Eli Moen</t>
  </si>
  <si>
    <t>sverrefagerberg@gmail.com</t>
  </si>
  <si>
    <t>Branden, Aina</t>
  </si>
  <si>
    <t>aibjpp@hotmail.com</t>
  </si>
  <si>
    <t>Lauvålien, Kari Terese</t>
  </si>
  <si>
    <t>ojr@planraad.no</t>
  </si>
  <si>
    <t>G19/G15</t>
  </si>
  <si>
    <t>heidiohansen@hotmail.com</t>
  </si>
  <si>
    <t>Lund, Aina Bjorli</t>
  </si>
  <si>
    <t>Berg, Hege Øverli</t>
  </si>
  <si>
    <t>hege.overli.berg@hotmail.com</t>
  </si>
  <si>
    <t>Fagertun, Joakim Reinvik</t>
  </si>
  <si>
    <t>Andersen, Bjørnar</t>
  </si>
  <si>
    <t>G11</t>
  </si>
  <si>
    <t>Knox, Benjamin</t>
  </si>
  <si>
    <t>benjaminjknox@aol.com</t>
  </si>
  <si>
    <t>Hannevig, Hilde</t>
  </si>
  <si>
    <t>Stig.Svartor@privatmegleren.no</t>
  </si>
  <si>
    <t>Kvåle, Kristian</t>
  </si>
  <si>
    <t>Grønås, Iren</t>
  </si>
  <si>
    <t>Lomsdal, Sølvi</t>
  </si>
  <si>
    <t>solvi.lomsdal@gmail.com</t>
  </si>
  <si>
    <t xml:space="preserve">Nesje-Haugli, Tore </t>
  </si>
  <si>
    <t>Tore.nesje-haugli@structor.no</t>
  </si>
  <si>
    <t>Mæhlum, Ole Birger</t>
  </si>
  <si>
    <t>Bø, Mari</t>
  </si>
  <si>
    <t>Sørumshaugen, Øyfrid</t>
  </si>
  <si>
    <t>oyfrid.sorumshaugen@hotmail.no</t>
  </si>
  <si>
    <t>Sylliåsen, Lena Bergum</t>
  </si>
  <si>
    <t>lena-sylliasen@hotmail.com</t>
  </si>
  <si>
    <t>Skjølås, Benedikte</t>
  </si>
  <si>
    <t>hildehannevig@hotmail.com</t>
  </si>
  <si>
    <t>Arantsstovu, Guro Håve</t>
  </si>
  <si>
    <t>runiguro@hotmail.com</t>
  </si>
  <si>
    <t>Roverud, Per Arne</t>
  </si>
  <si>
    <t>jan.lenndin@gmail.com</t>
  </si>
  <si>
    <t>Lenndin, Jan</t>
  </si>
  <si>
    <t>Vasslid, Malin</t>
  </si>
  <si>
    <t>Waalen, Rune</t>
  </si>
  <si>
    <t>toroddur@gmail.com; allyrosa@gmail.com</t>
  </si>
  <si>
    <t>heidi.hagen.dahl@lillehammer.kommune.no</t>
  </si>
  <si>
    <t>Dahl, Heidi Hagen</t>
  </si>
  <si>
    <t>Myhren, Astrid</t>
  </si>
  <si>
    <t>K3/J17</t>
  </si>
  <si>
    <t>bjanyr@gmail.com</t>
  </si>
  <si>
    <t>Nyrud, Bjarne</t>
  </si>
  <si>
    <t>Ulen, Simen</t>
  </si>
  <si>
    <t>simen@betongmann.no</t>
  </si>
  <si>
    <t>Seferovic, Feriz</t>
  </si>
  <si>
    <t>Reicheldt, Mette Villand</t>
  </si>
  <si>
    <t>ankjevne@online.no</t>
  </si>
  <si>
    <t>Jevne, Ann Kristin</t>
  </si>
  <si>
    <t>45 61 01 68</t>
  </si>
  <si>
    <t>Meren, Jan Tore</t>
  </si>
  <si>
    <t>kristen.kankerud@live.no</t>
  </si>
  <si>
    <t>Kankerud, Kristen</t>
  </si>
  <si>
    <t>Vorkinn, Lars</t>
  </si>
  <si>
    <t>trveskje@bbnett.no</t>
  </si>
  <si>
    <t>Veskje, Trond Ivar</t>
  </si>
  <si>
    <t>959 81 644</t>
  </si>
  <si>
    <t>Chutco, Hege</t>
  </si>
  <si>
    <t>Boldermo, Heidi</t>
  </si>
  <si>
    <t xml:space="preserve">piahinberg@live.com </t>
  </si>
  <si>
    <t>Larsen, Pia Hinberg</t>
  </si>
  <si>
    <t>j-richen@online.no</t>
  </si>
  <si>
    <t>Richenberg, Jørgen</t>
  </si>
  <si>
    <t>Hermandrud, Inge</t>
  </si>
  <si>
    <t>Taraldhagen, Espen</t>
  </si>
  <si>
    <t>thorstad@elektroost.no</t>
  </si>
  <si>
    <t>Thorstad, Johan Olav</t>
  </si>
  <si>
    <t>gstandal@gmail.com</t>
  </si>
  <si>
    <t>Standahl, Gunnar</t>
  </si>
  <si>
    <t>Brenne, Rune</t>
  </si>
  <si>
    <t>Monsen, Geir</t>
  </si>
  <si>
    <t>dag.oyvind@gmail.com</t>
  </si>
  <si>
    <t>Paulsen, Dag Øivind</t>
  </si>
  <si>
    <t>Wigdel, Kjetil</t>
  </si>
  <si>
    <t>Horn, Rune</t>
  </si>
  <si>
    <t>hiwahl69@gmail.com</t>
  </si>
  <si>
    <t>Wæhler, Hilde</t>
  </si>
  <si>
    <t>Arn.meland@gmail.com</t>
  </si>
  <si>
    <t>Meland, Arn</t>
  </si>
  <si>
    <t>thomajor@me.com</t>
  </si>
  <si>
    <t>Jørgensen, Thomas</t>
  </si>
  <si>
    <t>Kollstad, Stine</t>
  </si>
  <si>
    <t>aa@smedvig.no</t>
  </si>
  <si>
    <t>Albrigtsen, Arne</t>
  </si>
  <si>
    <t>970 53 260</t>
  </si>
  <si>
    <t>Brandsnes, Karianne</t>
  </si>
  <si>
    <t>godal6@hotmail.com</t>
  </si>
  <si>
    <t>Aasen, Linda Breistøl</t>
  </si>
  <si>
    <t>Lillanha@hotmail.com</t>
  </si>
  <si>
    <t>Halsa, Lillian</t>
  </si>
  <si>
    <t>Stine.Narten@lillehammer.kommune.no</t>
  </si>
  <si>
    <t>Arne.christian.ringen@gmail.com</t>
  </si>
  <si>
    <t>Ringen, Arne Christian</t>
  </si>
  <si>
    <t>Kjersti_jevne@hotmail.com</t>
  </si>
  <si>
    <t>Jevne, Kjersti</t>
  </si>
  <si>
    <t>thomas.bjerke@oppland.org</t>
  </si>
  <si>
    <t>Bjerke, Thomas</t>
  </si>
  <si>
    <t>gunnheidis@hotmail.com</t>
  </si>
  <si>
    <t>Holme, Gunn Heidi</t>
  </si>
  <si>
    <t>oydisevensen@gmail.com</t>
  </si>
  <si>
    <t>Evensen, Øydis</t>
  </si>
  <si>
    <t>sonilahansen@hotmail.com</t>
  </si>
  <si>
    <t>Hansen, Sonila</t>
  </si>
  <si>
    <t>ole.christian.hvattum@p4.no</t>
  </si>
  <si>
    <t>Dalheim, Kjetil</t>
  </si>
  <si>
    <t>danielsson_anna@yahoo.com</t>
  </si>
  <si>
    <t>Danielsson, Anna</t>
  </si>
  <si>
    <t>98 09 85 50</t>
  </si>
  <si>
    <t>Lie, Julianne</t>
  </si>
  <si>
    <t>juliannelie@gmail.com</t>
  </si>
  <si>
    <t>jo.hjermstad@oppland.org</t>
  </si>
  <si>
    <t>Hjermstad, Jo</t>
  </si>
  <si>
    <t>debrebizen@yahoo.com</t>
  </si>
  <si>
    <t>Habria, Haile Brizen</t>
  </si>
  <si>
    <t>espen.moltubakk@gmail.com</t>
  </si>
  <si>
    <t>Moltubakk, Espen</t>
  </si>
  <si>
    <t>90 76 65 56</t>
  </si>
  <si>
    <t>vigmh@online.no</t>
  </si>
  <si>
    <t>Haave, Vigdis Masovn</t>
  </si>
  <si>
    <t>95 23 57 76</t>
  </si>
  <si>
    <t>Fløtre, Nina</t>
  </si>
  <si>
    <t>ole.anders.ruud@hotmail.com</t>
  </si>
  <si>
    <t>Skar, Ole Jonny</t>
  </si>
  <si>
    <t>vivian.haverstadlokken@gmail.com</t>
  </si>
  <si>
    <t>Haverstadløkken, Vivian</t>
  </si>
  <si>
    <t>inergaar@online.no</t>
  </si>
  <si>
    <t>Nergård, Ida</t>
  </si>
  <si>
    <t>Hattestad, Paul Erik</t>
  </si>
  <si>
    <t>pehpeh68@gmail.com</t>
  </si>
  <si>
    <t>asgbjo@online.no</t>
  </si>
  <si>
    <t>Storhaugen, Vivian</t>
  </si>
  <si>
    <t>K4/leder</t>
  </si>
  <si>
    <t>vi-storh@online.no</t>
  </si>
  <si>
    <t xml:space="preserve">Flugsrud, Nina </t>
  </si>
  <si>
    <t>mariaepettersen@hotmail.com</t>
  </si>
  <si>
    <t>Pettersen Næstad, Maria</t>
  </si>
  <si>
    <t>hege.johansson@lillehammer.kommune.no</t>
  </si>
  <si>
    <t>Johanson, Hege</t>
  </si>
  <si>
    <t>Rydjord, Britt</t>
  </si>
  <si>
    <t>Aas, Ann Kristin</t>
  </si>
  <si>
    <t>Nygård, Christel Lium</t>
  </si>
  <si>
    <t>Storbakken, Silja</t>
  </si>
  <si>
    <t>990 24 125</t>
  </si>
  <si>
    <t>silja.storbakken@hotmail.no</t>
  </si>
  <si>
    <t>cl-tor@online.no</t>
  </si>
  <si>
    <t>Torp, Clare</t>
  </si>
  <si>
    <t>thaonguyen2606@yahoo.no</t>
  </si>
  <si>
    <t>Nguyen, Thao</t>
  </si>
  <si>
    <t>randilo@outlook.com</t>
  </si>
  <si>
    <t>Lo, Randi</t>
  </si>
  <si>
    <t>km.sunde@swixsport.no</t>
  </si>
  <si>
    <t>Sunde, Kjell Magne</t>
  </si>
  <si>
    <t xml:space="preserve">Skadell, Erik </t>
  </si>
  <si>
    <t>Røhne, Beate</t>
  </si>
  <si>
    <t>beate.rohne@hotmail.com</t>
  </si>
  <si>
    <t>Kvikstad, Rita Berghaust</t>
  </si>
  <si>
    <t>ritabergaust@hotmail.com</t>
  </si>
  <si>
    <t>hannekolstad@hotmail.com</t>
  </si>
  <si>
    <t>Kolstad, Hanne</t>
  </si>
  <si>
    <t>Eriksen, Astrid Helene</t>
  </si>
  <si>
    <t>astridheleneeriksen@hotmail.com</t>
  </si>
  <si>
    <t>Høilund, Thor Kristian</t>
  </si>
  <si>
    <t>Ellefsen, Stian</t>
  </si>
  <si>
    <t>stian.ellefsen@inn.no</t>
  </si>
  <si>
    <t>Moe, Tone Rambæk</t>
  </si>
  <si>
    <t>Tone_moe@hotmail.com</t>
  </si>
  <si>
    <t>Engravslia, Lena</t>
  </si>
  <si>
    <t>lkengravslia@gmail.com</t>
  </si>
  <si>
    <t>Aalberg, Anders</t>
  </si>
  <si>
    <t>anders.aalberg@novartis.com</t>
  </si>
  <si>
    <t>Storhaugen, Tonje</t>
  </si>
  <si>
    <t xml:space="preserve">K4 </t>
  </si>
  <si>
    <t>tonje_mathisen@outlook.com</t>
  </si>
  <si>
    <t>Haugstad Stake, Ida</t>
  </si>
  <si>
    <t>ida-sta@hotmail.com</t>
  </si>
  <si>
    <t>Lien, Jan</t>
  </si>
  <si>
    <t>Jan.Lien@berryalloc.com</t>
  </si>
  <si>
    <t>Rindal, Cathrin</t>
  </si>
  <si>
    <t>cringdal@gmail.com</t>
  </si>
  <si>
    <t>92 83 92 79</t>
  </si>
  <si>
    <t>jkb@alver.as</t>
  </si>
  <si>
    <t>995 51 438</t>
  </si>
  <si>
    <t>Brekken, Jan Kjetil</t>
  </si>
  <si>
    <t>K4 / K3</t>
  </si>
  <si>
    <t>Hole, Knut</t>
  </si>
  <si>
    <t>knut.hole@hotmail.com</t>
  </si>
  <si>
    <t>J13/J17</t>
  </si>
  <si>
    <t>paalkp@hotmail.com</t>
  </si>
  <si>
    <t>Pedersen, Paal Kenneth</t>
  </si>
  <si>
    <t>ivar.rokseth@gmail.com</t>
  </si>
  <si>
    <t>Rokseth, Ivar</t>
  </si>
  <si>
    <t>G15/G13</t>
  </si>
  <si>
    <t>J17/G16</t>
  </si>
  <si>
    <t>hvelure@hotmail.com</t>
  </si>
  <si>
    <t>Velure, Hallfrid</t>
  </si>
  <si>
    <t>Killi, Trine</t>
  </si>
  <si>
    <t>Evensen, Geir</t>
  </si>
  <si>
    <t xml:space="preserve">lars.sylliasen@lhmr-vent.no </t>
  </si>
  <si>
    <t>Sylliåsen, Lars</t>
  </si>
  <si>
    <t>Sylliåsen, Kristi Skjerve</t>
  </si>
  <si>
    <t>Strand, Berit</t>
  </si>
  <si>
    <t>bjonne@lyow.no</t>
  </si>
  <si>
    <t>Engelstad, Tom</t>
  </si>
  <si>
    <t>solvi.dokken@sykehuset-innlandet.no</t>
  </si>
  <si>
    <t>G14/J12</t>
  </si>
  <si>
    <t>J12/G14</t>
  </si>
  <si>
    <t>Østbø, N.Peter</t>
  </si>
  <si>
    <t>npetero@gmail.com</t>
  </si>
  <si>
    <t>Sveen, Trond Hening</t>
  </si>
  <si>
    <t>tomengelstad@hotmail.com</t>
  </si>
  <si>
    <t>Kolvik, Tone D.</t>
  </si>
  <si>
    <t>tone.dorry@gmail.com</t>
  </si>
  <si>
    <t>rutta6@gmail.com</t>
  </si>
  <si>
    <t>Jensen, Marit</t>
  </si>
  <si>
    <t>jensen.marit@gmail.com</t>
  </si>
  <si>
    <t>Tofthagen, Kjetil</t>
  </si>
  <si>
    <t>J17/K3</t>
  </si>
  <si>
    <t>41 44 61 15</t>
  </si>
  <si>
    <t>Haugen, Vidar</t>
  </si>
  <si>
    <t>vidar.haugen@fenixoutdoor.no</t>
  </si>
  <si>
    <t>Bjørklund, Mette</t>
  </si>
  <si>
    <t>Billett / kiosk / rydding</t>
  </si>
  <si>
    <t>Kyrkjeide, Ane Marte</t>
  </si>
  <si>
    <t>oddvar@autocenteretas.no</t>
  </si>
  <si>
    <t>Stenseth, Jan</t>
  </si>
  <si>
    <t>Andreassen, Jonas</t>
  </si>
  <si>
    <t>Fillingsnes, Joacim S.</t>
  </si>
  <si>
    <t>Smestad, Simen</t>
  </si>
  <si>
    <t>Mork, Jan Petter</t>
  </si>
  <si>
    <t>janste@broadpark.no</t>
  </si>
  <si>
    <t>90 23 36 60 </t>
  </si>
  <si>
    <t>astrid.arstad@gmail.com</t>
  </si>
  <si>
    <t>Håvemoen, Bjørn</t>
  </si>
  <si>
    <t xml:space="preserve">Bjorn.havemoen@gmail.com </t>
  </si>
  <si>
    <t>Lein, Anne Kjølgård</t>
  </si>
  <si>
    <t>ailein40@gmail.com</t>
  </si>
  <si>
    <t>Transport 15-seter (avlaster)</t>
  </si>
  <si>
    <t>permartin.johansen@gmail.com</t>
  </si>
  <si>
    <t>Johansen, Per Martin</t>
  </si>
  <si>
    <t xml:space="preserve">gina.sch@online.no </t>
  </si>
  <si>
    <t>Schonowd, Gina Sveen</t>
  </si>
  <si>
    <t>Nustad, Nina</t>
  </si>
  <si>
    <t>vaffelrøre, tas med på vakt</t>
  </si>
  <si>
    <t>vaffelrøre</t>
  </si>
  <si>
    <t>Solbakken, Elin</t>
  </si>
  <si>
    <t>Jota, John Magnus</t>
  </si>
  <si>
    <t>johnmagnusjota@gmail.com</t>
  </si>
  <si>
    <t>ninabnustad@hotmail.com</t>
  </si>
  <si>
    <t>stian.gronas@madshus.com</t>
  </si>
  <si>
    <t>Grønås, Stian</t>
  </si>
  <si>
    <t>Innerdal, Mathias</t>
  </si>
  <si>
    <t>Renolen, Mats</t>
  </si>
  <si>
    <t>skjelsmed@hotmail.com</t>
  </si>
  <si>
    <t>langlo@gmail.com</t>
  </si>
  <si>
    <t>VAFFELRØRE</t>
  </si>
  <si>
    <t>tar med på vakt i Gausdalshallen</t>
  </si>
  <si>
    <t>Hellvik, Bjørn</t>
  </si>
  <si>
    <t>Meren, Ingrid</t>
  </si>
  <si>
    <t>Dokken, Aase</t>
  </si>
  <si>
    <t>leverer lørdag</t>
  </si>
  <si>
    <t>Sviggum, John Arne</t>
  </si>
  <si>
    <t xml:space="preserve"> Haave, Inge Morten</t>
  </si>
  <si>
    <t>Regland, Morten</t>
  </si>
  <si>
    <t>Ikke på dugnad, leverer vaffelrøre:</t>
  </si>
  <si>
    <t>Børresen, Stig</t>
  </si>
  <si>
    <t>borresenstig@gmail.com</t>
  </si>
  <si>
    <t>Ytredal, Eli</t>
  </si>
  <si>
    <t xml:space="preserve">birgitgrandalen@hotmail.com </t>
  </si>
  <si>
    <t>Grandalen, Birgit</t>
  </si>
  <si>
    <t>eli_norddal@hotmail.com</t>
  </si>
  <si>
    <t>Andreassen, Tonje</t>
  </si>
  <si>
    <t xml:space="preserve">tonhaugen@gmail.com </t>
  </si>
  <si>
    <t>bjorn.hellvik@dekk1.no</t>
  </si>
  <si>
    <t>eli.moen.eisele@sykehuset-innlandet.no</t>
  </si>
  <si>
    <t>Hvattum, Anne</t>
  </si>
  <si>
    <t>tar med til Gausdalshallen lørdag</t>
  </si>
  <si>
    <t>Ruud, Ole Anders</t>
  </si>
  <si>
    <t>Tømmerberg, Petter</t>
  </si>
  <si>
    <t>petter.tommerberg@gmail.com</t>
  </si>
  <si>
    <t>Eliassen, Vilde</t>
  </si>
  <si>
    <t>Eide, Espen</t>
  </si>
  <si>
    <t>Grønvold, Trine</t>
  </si>
  <si>
    <t>trine@timbr.as</t>
  </si>
  <si>
    <t>Kvalen, Kjell</t>
  </si>
  <si>
    <t>Sylliåsen, Sanna</t>
  </si>
  <si>
    <t>Beate Engeli/Victoria Røed</t>
  </si>
  <si>
    <t>Storlien, Elin</t>
  </si>
  <si>
    <t>Elinstorlien@hotmail.com</t>
  </si>
  <si>
    <t>Engen, Marthe</t>
  </si>
  <si>
    <t>Tråseth, Stein</t>
  </si>
  <si>
    <t>stein@takstsenteretinnlandet.no</t>
  </si>
  <si>
    <t>espen-ei@online.no</t>
  </si>
  <si>
    <t>engen.marthe@gmail.com</t>
  </si>
  <si>
    <t>Drageset, Turid-Anne</t>
  </si>
  <si>
    <t>Turid-Anne.Drageset@eidsiva.no</t>
  </si>
  <si>
    <t>Killi,Hildegunn</t>
  </si>
  <si>
    <t>hk@sae.no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</si>
</sst>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[&lt;=99999999]##_ ##_ ##_ ##;\(\+##\)_ ##_ ##_ ##_ ##"/>
    <numFmt numFmtId="165" formatCode="[h]:mm"/>
    <numFmt numFmtId="166" formatCode="[$-414]d/\ mmm\.;@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9"/>
      <color indexed="12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i/>
      <sz val="9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rgb="FF0000FF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trike/>
      <sz val="9"/>
      <name val="Arial"/>
      <family val="2"/>
    </font>
    <font>
      <b/>
      <strike/>
      <sz val="9"/>
      <name val="Arial"/>
      <family val="2"/>
    </font>
    <font>
      <b/>
      <strike/>
      <sz val="9"/>
      <color rgb="FFFF0000"/>
      <name val="Arial"/>
      <family val="2"/>
    </font>
    <font>
      <strike/>
      <u/>
      <sz val="9"/>
      <color rgb="FF0000FF"/>
      <name val="Arial"/>
      <family val="2"/>
    </font>
    <font>
      <strike/>
      <sz val="10"/>
      <color theme="1"/>
      <name val="Arial"/>
      <family val="2"/>
    </font>
    <font>
      <strike/>
      <sz val="9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trike/>
      <u/>
      <sz val="10"/>
      <color rgb="FF0000FF"/>
      <name val="Arial"/>
      <family val="2"/>
    </font>
    <font>
      <b/>
      <u/>
      <sz val="9"/>
      <color rgb="FF0000FF"/>
      <name val="Arial"/>
      <family val="2"/>
    </font>
    <font>
      <strike/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i/>
      <sz val="10"/>
      <name val="Arial"/>
      <family val="2"/>
    </font>
    <font>
      <strike/>
      <sz val="10"/>
      <color rgb="FF000000"/>
      <name val="Arial"/>
      <family val="2"/>
    </font>
    <font>
      <b/>
      <i/>
      <sz val="9"/>
      <name val="Arial"/>
      <family val="2"/>
    </font>
    <font>
      <strike/>
      <u/>
      <sz val="10"/>
      <color indexed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CD5B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CD5B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1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 applyNumberFormat="0" applyFill="0" applyBorder="0" applyAlignment="0" applyProtection="0"/>
    <xf numFmtId="43" fontId="1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34" fillId="12" borderId="0" applyNumberFormat="0" applyBorder="0" applyAlignment="0" applyProtection="0"/>
    <xf numFmtId="0" fontId="34" fillId="15" borderId="0" applyNumberFormat="0" applyBorder="0" applyAlignment="0" applyProtection="0"/>
    <xf numFmtId="0" fontId="34" fillId="18" borderId="0" applyNumberFormat="0" applyBorder="0" applyAlignment="0" applyProtection="0"/>
    <xf numFmtId="0" fontId="34" fillId="21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6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</cellStyleXfs>
  <cellXfs count="259">
    <xf numFmtId="0" fontId="0" fillId="0" borderId="0" xfId="0"/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20" fontId="7" fillId="0" borderId="1" xfId="0" applyNumberFormat="1" applyFont="1" applyFill="1" applyBorder="1" applyAlignment="1">
      <alignment horizontal="center"/>
    </xf>
    <xf numFmtId="2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4" fillId="0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20" fontId="7" fillId="3" borderId="1" xfId="0" applyNumberFormat="1" applyFont="1" applyFill="1" applyBorder="1" applyAlignment="1">
      <alignment horizontal="center"/>
    </xf>
    <xf numFmtId="0" fontId="12" fillId="3" borderId="1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12" fillId="3" borderId="1" xfId="0" applyFont="1" applyFill="1" applyBorder="1" applyAlignment="1"/>
    <xf numFmtId="0" fontId="12" fillId="3" borderId="1" xfId="0" applyFont="1" applyFill="1" applyBorder="1" applyAlignment="1">
      <alignment horizontal="center"/>
    </xf>
    <xf numFmtId="43" fontId="7" fillId="3" borderId="1" xfId="4" applyFont="1" applyFill="1" applyBorder="1" applyAlignment="1">
      <alignment horizontal="left"/>
    </xf>
    <xf numFmtId="43" fontId="7" fillId="3" borderId="1" xfId="4" applyFont="1" applyFill="1" applyBorder="1" applyAlignment="1">
      <alignment horizontal="center"/>
    </xf>
    <xf numFmtId="0" fontId="7" fillId="3" borderId="1" xfId="0" applyFont="1" applyFill="1" applyBorder="1" applyAlignment="1"/>
    <xf numFmtId="0" fontId="1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" fontId="7" fillId="3" borderId="1" xfId="0" applyNumberFormat="1" applyFont="1" applyFill="1" applyBorder="1" applyAlignment="1">
      <alignment horizontal="center"/>
    </xf>
    <xf numFmtId="0" fontId="8" fillId="0" borderId="1" xfId="1" applyFont="1" applyFill="1" applyBorder="1" applyAlignment="1" applyProtection="1"/>
    <xf numFmtId="0" fontId="15" fillId="0" borderId="1" xfId="1" applyFont="1" applyFill="1" applyBorder="1" applyAlignment="1" applyProtection="1"/>
    <xf numFmtId="49" fontId="15" fillId="0" borderId="1" xfId="1" applyNumberFormat="1" applyFont="1" applyFill="1" applyBorder="1" applyAlignment="1" applyProtection="1">
      <alignment horizontal="left"/>
    </xf>
    <xf numFmtId="0" fontId="15" fillId="0" borderId="1" xfId="0" applyFont="1" applyFill="1" applyBorder="1"/>
    <xf numFmtId="0" fontId="15" fillId="0" borderId="1" xfId="0" applyFont="1" applyFill="1" applyBorder="1" applyAlignment="1"/>
    <xf numFmtId="0" fontId="15" fillId="0" borderId="1" xfId="1" applyFont="1" applyFill="1" applyBorder="1" applyAlignment="1" applyProtection="1">
      <alignment horizontal="left"/>
    </xf>
    <xf numFmtId="49" fontId="15" fillId="0" borderId="1" xfId="1" applyNumberFormat="1" applyFont="1" applyFill="1" applyBorder="1" applyAlignment="1" applyProtection="1">
      <alignment horizontal="left" vertical="center"/>
    </xf>
    <xf numFmtId="0" fontId="15" fillId="0" borderId="1" xfId="1" applyFont="1" applyFill="1" applyBorder="1" applyAlignment="1" applyProtection="1">
      <alignment vertical="center"/>
    </xf>
    <xf numFmtId="0" fontId="7" fillId="0" borderId="1" xfId="0" applyFont="1" applyBorder="1"/>
    <xf numFmtId="164" fontId="11" fillId="0" borderId="1" xfId="0" applyNumberFormat="1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7" fillId="0" borderId="1" xfId="0" applyNumberFormat="1" applyFont="1" applyBorder="1"/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1" xfId="0" applyFont="1" applyBorder="1"/>
    <xf numFmtId="0" fontId="7" fillId="3" borderId="2" xfId="0" applyFont="1" applyFill="1" applyBorder="1" applyAlignment="1">
      <alignment horizontal="left"/>
    </xf>
    <xf numFmtId="0" fontId="5" fillId="0" borderId="1" xfId="1" applyFill="1" applyBorder="1" applyAlignment="1" applyProtection="1"/>
    <xf numFmtId="0" fontId="13" fillId="0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5" fillId="0" borderId="1" xfId="1" applyBorder="1" applyAlignment="1" applyProtection="1"/>
    <xf numFmtId="0" fontId="7" fillId="0" borderId="0" xfId="0" applyFont="1" applyBorder="1"/>
    <xf numFmtId="0" fontId="4" fillId="0" borderId="3" xfId="0" applyFont="1" applyBorder="1" applyAlignment="1">
      <alignment horizontal="center"/>
    </xf>
    <xf numFmtId="0" fontId="5" fillId="0" borderId="0" xfId="1" applyAlignment="1" applyProtection="1"/>
    <xf numFmtId="0" fontId="6" fillId="3" borderId="2" xfId="1" applyFont="1" applyFill="1" applyBorder="1" applyAlignment="1" applyProtection="1">
      <alignment horizontal="left"/>
    </xf>
    <xf numFmtId="0" fontId="10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3" borderId="3" xfId="0" applyFont="1" applyFill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20" fontId="7" fillId="0" borderId="3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7" fillId="3" borderId="3" xfId="0" applyFont="1" applyFill="1" applyBorder="1" applyAlignment="1"/>
    <xf numFmtId="0" fontId="7" fillId="3" borderId="3" xfId="0" applyFont="1" applyFill="1" applyBorder="1" applyAlignment="1">
      <alignment horizontal="center"/>
    </xf>
    <xf numFmtId="0" fontId="12" fillId="3" borderId="0" xfId="0" applyFont="1" applyFill="1" applyBorder="1"/>
    <xf numFmtId="0" fontId="20" fillId="3" borderId="1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center"/>
    </xf>
    <xf numFmtId="0" fontId="23" fillId="0" borderId="1" xfId="0" applyFont="1" applyFill="1" applyBorder="1"/>
    <xf numFmtId="0" fontId="20" fillId="0" borderId="1" xfId="0" applyFont="1" applyBorder="1"/>
    <xf numFmtId="49" fontId="23" fillId="0" borderId="1" xfId="1" applyNumberFormat="1" applyFont="1" applyFill="1" applyBorder="1" applyAlignment="1" applyProtection="1">
      <alignment horizontal="left"/>
    </xf>
    <xf numFmtId="0" fontId="20" fillId="0" borderId="0" xfId="0" applyFont="1" applyBorder="1"/>
    <xf numFmtId="0" fontId="22" fillId="0" borderId="1" xfId="0" applyFont="1" applyFill="1" applyBorder="1" applyAlignment="1">
      <alignment horizontal="center"/>
    </xf>
    <xf numFmtId="20" fontId="6" fillId="0" borderId="1" xfId="0" applyNumberFormat="1" applyFont="1" applyBorder="1" applyAlignment="1">
      <alignment horizontal="center"/>
    </xf>
    <xf numFmtId="0" fontId="25" fillId="3" borderId="1" xfId="0" applyFont="1" applyFill="1" applyBorder="1"/>
    <xf numFmtId="0" fontId="23" fillId="0" borderId="1" xfId="1" applyFont="1" applyFill="1" applyBorder="1" applyAlignment="1" applyProtection="1">
      <alignment horizontal="left"/>
    </xf>
    <xf numFmtId="16" fontId="13" fillId="0" borderId="1" xfId="0" applyNumberFormat="1" applyFont="1" applyFill="1" applyBorder="1" applyAlignment="1">
      <alignment horizontal="center"/>
    </xf>
    <xf numFmtId="16" fontId="10" fillId="0" borderId="1" xfId="0" applyNumberFormat="1" applyFont="1" applyFill="1" applyBorder="1" applyAlignment="1">
      <alignment horizontal="center"/>
    </xf>
    <xf numFmtId="49" fontId="17" fillId="0" borderId="1" xfId="1" applyNumberFormat="1" applyFont="1" applyFill="1" applyBorder="1" applyAlignment="1" applyProtection="1">
      <alignment horizontal="left"/>
    </xf>
    <xf numFmtId="43" fontId="7" fillId="3" borderId="1" xfId="4" applyFont="1" applyFill="1" applyBorder="1" applyAlignment="1"/>
    <xf numFmtId="0" fontId="8" fillId="0" borderId="0" xfId="1" applyFont="1" applyBorder="1" applyAlignment="1" applyProtection="1"/>
    <xf numFmtId="0" fontId="4" fillId="3" borderId="1" xfId="0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right"/>
    </xf>
    <xf numFmtId="0" fontId="18" fillId="0" borderId="1" xfId="0" applyFont="1" applyBorder="1" applyAlignment="1">
      <alignment horizontal="left"/>
    </xf>
    <xf numFmtId="0" fontId="18" fillId="5" borderId="1" xfId="0" applyFont="1" applyFill="1" applyBorder="1" applyAlignment="1">
      <alignment horizontal="left"/>
    </xf>
    <xf numFmtId="0" fontId="7" fillId="5" borderId="1" xfId="0" applyFont="1" applyFill="1" applyBorder="1"/>
    <xf numFmtId="165" fontId="7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vertical="center"/>
    </xf>
    <xf numFmtId="165" fontId="7" fillId="3" borderId="1" xfId="0" applyNumberFormat="1" applyFont="1" applyFill="1" applyBorder="1"/>
    <xf numFmtId="0" fontId="19" fillId="3" borderId="1" xfId="0" applyFont="1" applyFill="1" applyBorder="1" applyAlignment="1">
      <alignment horizontal="center"/>
    </xf>
    <xf numFmtId="20" fontId="19" fillId="3" borderId="1" xfId="0" applyNumberFormat="1" applyFont="1" applyFill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/>
    </xf>
    <xf numFmtId="20" fontId="20" fillId="3" borderId="1" xfId="0" applyNumberFormat="1" applyFont="1" applyFill="1" applyBorder="1" applyAlignment="1">
      <alignment horizontal="center"/>
    </xf>
    <xf numFmtId="165" fontId="20" fillId="3" borderId="1" xfId="0" applyNumberFormat="1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7" fillId="3" borderId="0" xfId="0" applyFont="1" applyFill="1" applyBorder="1"/>
    <xf numFmtId="0" fontId="20" fillId="3" borderId="0" xfId="0" applyFont="1" applyFill="1" applyBorder="1"/>
    <xf numFmtId="0" fontId="6" fillId="3" borderId="1" xfId="0" applyFont="1" applyFill="1" applyBorder="1" applyAlignment="1">
      <alignment horizontal="center"/>
    </xf>
    <xf numFmtId="2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/>
    <xf numFmtId="0" fontId="6" fillId="6" borderId="1" xfId="0" applyFont="1" applyFill="1" applyBorder="1" applyAlignment="1"/>
    <xf numFmtId="0" fontId="6" fillId="6" borderId="1" xfId="0" applyFont="1" applyFill="1" applyBorder="1" applyAlignment="1">
      <alignment horizontal="center"/>
    </xf>
    <xf numFmtId="20" fontId="7" fillId="3" borderId="3" xfId="0" applyNumberFormat="1" applyFont="1" applyFill="1" applyBorder="1" applyAlignment="1">
      <alignment horizontal="center"/>
    </xf>
    <xf numFmtId="165" fontId="7" fillId="3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6" borderId="3" xfId="0" applyFont="1" applyFill="1" applyBorder="1" applyAlignment="1"/>
    <xf numFmtId="0" fontId="6" fillId="6" borderId="3" xfId="0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6" fontId="7" fillId="3" borderId="1" xfId="0" applyNumberFormat="1" applyFont="1" applyFill="1" applyBorder="1" applyAlignment="1">
      <alignment horizontal="center"/>
    </xf>
    <xf numFmtId="166" fontId="19" fillId="3" borderId="1" xfId="0" applyNumberFormat="1" applyFont="1" applyFill="1" applyBorder="1" applyAlignment="1">
      <alignment horizontal="center"/>
    </xf>
    <xf numFmtId="166" fontId="20" fillId="3" borderId="1" xfId="0" applyNumberFormat="1" applyFont="1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/>
    </xf>
    <xf numFmtId="166" fontId="7" fillId="3" borderId="3" xfId="0" applyNumberFormat="1" applyFont="1" applyFill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20" fontId="10" fillId="0" borderId="1" xfId="0" applyNumberFormat="1" applyFont="1" applyBorder="1" applyAlignment="1">
      <alignment horizontal="center"/>
    </xf>
    <xf numFmtId="165" fontId="7" fillId="5" borderId="1" xfId="0" applyNumberFormat="1" applyFont="1" applyFill="1" applyBorder="1"/>
    <xf numFmtId="0" fontId="17" fillId="0" borderId="1" xfId="0" applyFont="1" applyFill="1" applyBorder="1"/>
    <xf numFmtId="0" fontId="17" fillId="0" borderId="1" xfId="1" applyFont="1" applyFill="1" applyBorder="1" applyAlignment="1" applyProtection="1"/>
    <xf numFmtId="0" fontId="27" fillId="0" borderId="1" xfId="0" applyFont="1" applyFill="1" applyBorder="1" applyAlignment="1">
      <alignment horizontal="center"/>
    </xf>
    <xf numFmtId="0" fontId="10" fillId="0" borderId="1" xfId="1" applyFont="1" applyFill="1" applyBorder="1" applyAlignment="1" applyProtection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22" fillId="0" borderId="1" xfId="0" applyNumberFormat="1" applyFont="1" applyFill="1" applyBorder="1" applyAlignment="1">
      <alignment horizontal="center"/>
    </xf>
    <xf numFmtId="0" fontId="17" fillId="0" borderId="1" xfId="0" applyFont="1" applyFill="1" applyBorder="1" applyAlignment="1"/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center"/>
    </xf>
    <xf numFmtId="43" fontId="7" fillId="3" borderId="4" xfId="4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2" fillId="0" borderId="4" xfId="0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5" fillId="3" borderId="4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17" fillId="0" borderId="1" xfId="1" applyFont="1" applyFill="1" applyBorder="1" applyAlignment="1" applyProtection="1">
      <alignment horizontal="left"/>
    </xf>
    <xf numFmtId="49" fontId="17" fillId="0" borderId="1" xfId="1" applyNumberFormat="1" applyFont="1" applyFill="1" applyBorder="1" applyAlignment="1" applyProtection="1"/>
    <xf numFmtId="0" fontId="28" fillId="0" borderId="1" xfId="1" applyFont="1" applyFill="1" applyBorder="1" applyAlignment="1" applyProtection="1"/>
    <xf numFmtId="0" fontId="17" fillId="0" borderId="1" xfId="1" applyFont="1" applyFill="1" applyBorder="1" applyAlignment="1" applyProtection="1">
      <alignment vertical="center"/>
    </xf>
    <xf numFmtId="164" fontId="28" fillId="0" borderId="1" xfId="1" applyNumberFormat="1" applyFont="1" applyFill="1" applyBorder="1" applyAlignment="1" applyProtection="1">
      <alignment horizontal="left"/>
    </xf>
    <xf numFmtId="0" fontId="29" fillId="0" borderId="1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0" borderId="2" xfId="0" applyFont="1" applyBorder="1"/>
    <xf numFmtId="0" fontId="10" fillId="3" borderId="4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2" fillId="3" borderId="4" xfId="0" applyFont="1" applyFill="1" applyBorder="1" applyAlignment="1"/>
    <xf numFmtId="0" fontId="12" fillId="3" borderId="4" xfId="0" applyFont="1" applyFill="1" applyBorder="1"/>
    <xf numFmtId="0" fontId="7" fillId="0" borderId="4" xfId="0" applyFont="1" applyBorder="1"/>
    <xf numFmtId="0" fontId="7" fillId="0" borderId="4" xfId="0" applyFont="1" applyFill="1" applyBorder="1" applyAlignment="1">
      <alignment horizontal="left"/>
    </xf>
    <xf numFmtId="0" fontId="7" fillId="3" borderId="4" xfId="0" applyFont="1" applyFill="1" applyBorder="1"/>
    <xf numFmtId="0" fontId="6" fillId="4" borderId="4" xfId="0" applyFont="1" applyFill="1" applyBorder="1" applyAlignment="1"/>
    <xf numFmtId="0" fontId="7" fillId="3" borderId="4" xfId="0" applyFont="1" applyFill="1" applyBorder="1" applyAlignment="1"/>
    <xf numFmtId="0" fontId="4" fillId="3" borderId="4" xfId="0" applyFont="1" applyFill="1" applyBorder="1" applyAlignment="1">
      <alignment horizontal="left"/>
    </xf>
    <xf numFmtId="0" fontId="6" fillId="3" borderId="7" xfId="1" applyFont="1" applyFill="1" applyBorder="1" applyAlignment="1" applyProtection="1">
      <alignment horizontal="left"/>
    </xf>
    <xf numFmtId="43" fontId="7" fillId="3" borderId="4" xfId="4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2" fillId="0" borderId="4" xfId="0" applyFont="1" applyFill="1" applyBorder="1" applyAlignment="1"/>
    <xf numFmtId="0" fontId="7" fillId="3" borderId="7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6" fillId="4" borderId="8" xfId="0" applyFont="1" applyFill="1" applyBorder="1" applyAlignment="1"/>
    <xf numFmtId="0" fontId="7" fillId="3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7" fillId="8" borderId="1" xfId="0" applyFont="1" applyFill="1" applyBorder="1" applyAlignment="1">
      <alignment horizontal="center"/>
    </xf>
    <xf numFmtId="43" fontId="7" fillId="8" borderId="1" xfId="4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17" fillId="0" borderId="0" xfId="0" applyFont="1" applyFill="1"/>
    <xf numFmtId="166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0" borderId="0" xfId="0" applyFont="1" applyBorder="1"/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17" fillId="0" borderId="0" xfId="6" applyFont="1" applyFill="1"/>
    <xf numFmtId="0" fontId="7" fillId="3" borderId="4" xfId="25" applyFont="1" applyFill="1" applyBorder="1" applyAlignment="1">
      <alignment horizontal="left"/>
    </xf>
    <xf numFmtId="0" fontId="7" fillId="3" borderId="1" xfId="25" applyFont="1" applyFill="1" applyBorder="1" applyAlignment="1">
      <alignment horizontal="center"/>
    </xf>
    <xf numFmtId="0" fontId="10" fillId="0" borderId="1" xfId="25" applyNumberFormat="1" applyFont="1" applyFill="1" applyBorder="1" applyAlignment="1">
      <alignment horizontal="center"/>
    </xf>
    <xf numFmtId="0" fontId="7" fillId="0" borderId="4" xfId="25" applyFont="1" applyFill="1" applyBorder="1" applyAlignment="1">
      <alignment horizontal="left"/>
    </xf>
    <xf numFmtId="0" fontId="7" fillId="0" borderId="1" xfId="25" applyFont="1" applyFill="1" applyBorder="1" applyAlignment="1">
      <alignment horizontal="center"/>
    </xf>
    <xf numFmtId="0" fontId="10" fillId="0" borderId="1" xfId="25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0" fontId="6" fillId="6" borderId="4" xfId="0" applyFont="1" applyFill="1" applyBorder="1" applyAlignment="1"/>
    <xf numFmtId="49" fontId="5" fillId="0" borderId="1" xfId="1" applyNumberFormat="1" applyFill="1" applyBorder="1" applyAlignment="1" applyProtection="1">
      <alignment horizontal="left"/>
    </xf>
    <xf numFmtId="0" fontId="10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5" fillId="0" borderId="1" xfId="1" applyFill="1" applyBorder="1" applyAlignment="1" applyProtection="1"/>
    <xf numFmtId="0" fontId="10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7" fillId="0" borderId="1" xfId="1" applyFont="1" applyFill="1" applyBorder="1" applyAlignment="1" applyProtection="1"/>
    <xf numFmtId="0" fontId="7" fillId="3" borderId="8" xfId="0" applyFont="1" applyFill="1" applyBorder="1" applyAlignment="1"/>
    <xf numFmtId="0" fontId="5" fillId="0" borderId="0" xfId="1" applyFont="1" applyAlignment="1" applyProtection="1">
      <alignment vertical="center"/>
    </xf>
    <xf numFmtId="166" fontId="7" fillId="0" borderId="1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/>
    </xf>
    <xf numFmtId="0" fontId="7" fillId="8" borderId="2" xfId="0" applyFont="1" applyFill="1" applyBorder="1" applyAlignment="1">
      <alignment horizontal="center"/>
    </xf>
    <xf numFmtId="0" fontId="17" fillId="0" borderId="2" xfId="0" applyFont="1" applyFill="1" applyBorder="1"/>
    <xf numFmtId="0" fontId="5" fillId="0" borderId="1" xfId="1" applyFill="1" applyBorder="1" applyAlignment="1" applyProtection="1">
      <alignment vertical="center"/>
    </xf>
    <xf numFmtId="0" fontId="6" fillId="3" borderId="4" xfId="0" applyFont="1" applyFill="1" applyBorder="1" applyAlignment="1">
      <alignment horizontal="left"/>
    </xf>
    <xf numFmtId="0" fontId="17" fillId="0" borderId="0" xfId="6" applyFont="1"/>
    <xf numFmtId="164" fontId="6" fillId="0" borderId="0" xfId="0" applyNumberFormat="1" applyFont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26" fillId="2" borderId="1" xfId="0" applyNumberFormat="1" applyFont="1" applyFill="1" applyBorder="1" applyAlignment="1">
      <alignment horizontal="center"/>
    </xf>
    <xf numFmtId="164" fontId="26" fillId="0" borderId="1" xfId="0" applyNumberFormat="1" applyFont="1" applyFill="1" applyBorder="1" applyAlignment="1">
      <alignment horizontal="center"/>
    </xf>
    <xf numFmtId="164" fontId="32" fillId="0" borderId="1" xfId="0" applyNumberFormat="1" applyFont="1" applyFill="1" applyBorder="1" applyAlignment="1">
      <alignment horizontal="center"/>
    </xf>
    <xf numFmtId="164" fontId="33" fillId="0" borderId="1" xfId="0" applyNumberFormat="1" applyFont="1" applyFill="1" applyBorder="1" applyAlignment="1">
      <alignment horizontal="center"/>
    </xf>
    <xf numFmtId="164" fontId="32" fillId="0" borderId="0" xfId="6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64" fontId="33" fillId="0" borderId="1" xfId="25" applyNumberFormat="1" applyFont="1" applyFill="1" applyBorder="1" applyAlignment="1">
      <alignment horizontal="center"/>
    </xf>
    <xf numFmtId="164" fontId="32" fillId="0" borderId="0" xfId="6" applyNumberFormat="1" applyFont="1" applyAlignment="1">
      <alignment horizontal="center"/>
    </xf>
    <xf numFmtId="164" fontId="33" fillId="0" borderId="1" xfId="2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25" applyNumberFormat="1" applyFont="1" applyFill="1" applyBorder="1" applyAlignment="1">
      <alignment horizontal="center"/>
    </xf>
    <xf numFmtId="164" fontId="32" fillId="0" borderId="1" xfId="0" applyNumberFormat="1" applyFont="1" applyFill="1" applyBorder="1" applyAlignment="1">
      <alignment horizontal="center" vertical="center"/>
    </xf>
    <xf numFmtId="164" fontId="36" fillId="0" borderId="1" xfId="0" applyNumberFormat="1" applyFont="1" applyFill="1" applyBorder="1" applyAlignment="1">
      <alignment horizontal="center"/>
    </xf>
    <xf numFmtId="164" fontId="30" fillId="0" borderId="1" xfId="0" applyNumberFormat="1" applyFont="1" applyFill="1" applyBorder="1" applyAlignment="1">
      <alignment horizontal="center"/>
    </xf>
    <xf numFmtId="164" fontId="30" fillId="0" borderId="1" xfId="0" applyNumberFormat="1" applyFont="1" applyFill="1" applyBorder="1" applyAlignment="1">
      <alignment horizontal="center" vertical="center"/>
    </xf>
    <xf numFmtId="164" fontId="35" fillId="0" borderId="1" xfId="0" applyNumberFormat="1" applyFont="1" applyFill="1" applyBorder="1" applyAlignment="1">
      <alignment horizontal="center"/>
    </xf>
    <xf numFmtId="164" fontId="24" fillId="0" borderId="1" xfId="0" applyNumberFormat="1" applyFont="1" applyFill="1" applyBorder="1" applyAlignment="1">
      <alignment horizontal="center"/>
    </xf>
    <xf numFmtId="164" fontId="6" fillId="0" borderId="1" xfId="1" applyNumberFormat="1" applyFont="1" applyFill="1" applyBorder="1" applyAlignment="1" applyProtection="1">
      <alignment horizontal="center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/>
    <xf numFmtId="0" fontId="7" fillId="0" borderId="4" xfId="0" applyFont="1" applyFill="1" applyBorder="1" applyAlignment="1"/>
    <xf numFmtId="0" fontId="19" fillId="3" borderId="1" xfId="0" applyFont="1" applyFill="1" applyBorder="1" applyAlignment="1"/>
    <xf numFmtId="0" fontId="37" fillId="3" borderId="1" xfId="0" applyFont="1" applyFill="1" applyBorder="1" applyAlignment="1"/>
    <xf numFmtId="0" fontId="18" fillId="0" borderId="4" xfId="0" applyFont="1" applyBorder="1" applyAlignment="1">
      <alignment horizontal="left"/>
    </xf>
    <xf numFmtId="0" fontId="5" fillId="3" borderId="1" xfId="1" applyFill="1" applyBorder="1" applyAlignment="1" applyProtection="1">
      <alignment horizontal="left"/>
    </xf>
    <xf numFmtId="0" fontId="5" fillId="0" borderId="0" xfId="1" applyAlignment="1" applyProtection="1">
      <alignment horizontal="left"/>
    </xf>
    <xf numFmtId="164" fontId="0" fillId="0" borderId="0" xfId="0" applyNumberFormat="1"/>
    <xf numFmtId="0" fontId="7" fillId="0" borderId="2" xfId="0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20" fontId="7" fillId="0" borderId="2" xfId="0" applyNumberFormat="1" applyFont="1" applyBorder="1" applyAlignment="1">
      <alignment horizontal="center"/>
    </xf>
    <xf numFmtId="165" fontId="7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164" fontId="0" fillId="0" borderId="0" xfId="0" applyNumberFormat="1" applyFill="1"/>
    <xf numFmtId="0" fontId="26" fillId="5" borderId="4" xfId="0" applyFont="1" applyFill="1" applyBorder="1" applyAlignment="1">
      <alignment horizontal="left" vertical="center"/>
    </xf>
    <xf numFmtId="0" fontId="26" fillId="5" borderId="5" xfId="0" applyFont="1" applyFill="1" applyBorder="1" applyAlignment="1">
      <alignment horizontal="left" vertical="center"/>
    </xf>
    <xf numFmtId="0" fontId="26" fillId="5" borderId="6" xfId="0" applyFont="1" applyFill="1" applyBorder="1" applyAlignment="1">
      <alignment horizontal="left" vertical="center"/>
    </xf>
    <xf numFmtId="0" fontId="26" fillId="5" borderId="4" xfId="0" applyFont="1" applyFill="1" applyBorder="1" applyAlignment="1">
      <alignment horizontal="center" vertical="center"/>
    </xf>
    <xf numFmtId="0" fontId="26" fillId="5" borderId="5" xfId="0" applyFont="1" applyFill="1" applyBorder="1" applyAlignment="1">
      <alignment horizontal="center" vertical="center"/>
    </xf>
    <xf numFmtId="0" fontId="26" fillId="5" borderId="6" xfId="0" applyFont="1" applyFill="1" applyBorder="1" applyAlignment="1">
      <alignment horizontal="center" vertical="center"/>
    </xf>
    <xf numFmtId="164" fontId="32" fillId="0" borderId="0" xfId="0" applyNumberFormat="1" applyFont="1" applyAlignment="1">
      <alignment horizontal="center"/>
    </xf>
    <xf numFmtId="0" fontId="20" fillId="3" borderId="1" xfId="0" applyFont="1" applyFill="1" applyBorder="1" applyAlignment="1"/>
    <xf numFmtId="0" fontId="38" fillId="0" borderId="0" xfId="1" applyFont="1" applyAlignment="1" applyProtection="1">
      <alignment horizontal="left"/>
    </xf>
  </cellXfs>
  <cellStyles count="41">
    <cellStyle name="20% - uthevingsfarge 1" xfId="7"/>
    <cellStyle name="20% - uthevingsfarge 1 2" xfId="29"/>
    <cellStyle name="20% - uthevingsfarge 2" xfId="8"/>
    <cellStyle name="20% - uthevingsfarge 2 2" xfId="30"/>
    <cellStyle name="20% - uthevingsfarge 3" xfId="9"/>
    <cellStyle name="20% - uthevingsfarge 3 2" xfId="31"/>
    <cellStyle name="20% - uthevingsfarge 4" xfId="10"/>
    <cellStyle name="20% - uthevingsfarge 4 2" xfId="32"/>
    <cellStyle name="20% - uthevingsfarge 5" xfId="11"/>
    <cellStyle name="20% - uthevingsfarge 5 2" xfId="33"/>
    <cellStyle name="20% - uthevingsfarge 6" xfId="12"/>
    <cellStyle name="20% - uthevingsfarge 6 2" xfId="34"/>
    <cellStyle name="40% - uthevingsfarge 1" xfId="13"/>
    <cellStyle name="40% - uthevingsfarge 1 2" xfId="35"/>
    <cellStyle name="40% - uthevingsfarge 2" xfId="14"/>
    <cellStyle name="40% - uthevingsfarge 2 2" xfId="36"/>
    <cellStyle name="40% - uthevingsfarge 3" xfId="15"/>
    <cellStyle name="40% - uthevingsfarge 3 2" xfId="37"/>
    <cellStyle name="40% - uthevingsfarge 4" xfId="16"/>
    <cellStyle name="40% - uthevingsfarge 4 2" xfId="38"/>
    <cellStyle name="40% - uthevingsfarge 5" xfId="17"/>
    <cellStyle name="40% - uthevingsfarge 5 2" xfId="39"/>
    <cellStyle name="40% - uthevingsfarge 6" xfId="18"/>
    <cellStyle name="40% - uthevingsfarge 6 2" xfId="40"/>
    <cellStyle name="60% - uthevingsfarge 1" xfId="19"/>
    <cellStyle name="60% - uthevingsfarge 2" xfId="20"/>
    <cellStyle name="60% - uthevingsfarge 3" xfId="21"/>
    <cellStyle name="60% - uthevingsfarge 4" xfId="22"/>
    <cellStyle name="60% - uthevingsfarge 5" xfId="23"/>
    <cellStyle name="60% - uthevingsfarge 6" xfId="24"/>
    <cellStyle name="Hyperkobling" xfId="1" builtinId="8"/>
    <cellStyle name="Hyperkobling 2" xfId="3"/>
    <cellStyle name="Hyperlink" xfId="5"/>
    <cellStyle name="Komma" xfId="4" builtinId="3"/>
    <cellStyle name="Komma 2" xfId="28"/>
    <cellStyle name="Normal" xfId="0" builtinId="0"/>
    <cellStyle name="Normal 2" xfId="2"/>
    <cellStyle name="Normal 2 2" xfId="27"/>
    <cellStyle name="Normal 3" xfId="6"/>
    <cellStyle name="Normal 4" xfId="26"/>
    <cellStyle name="Normal_Lhmr cup" xf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verrelien@hotmail.com" TargetMode="External"/><Relationship Id="rId299" Type="http://schemas.openxmlformats.org/officeDocument/2006/relationships/hyperlink" Target="mailto:vidar.haugen@fenixoutdoor.no" TargetMode="External"/><Relationship Id="rId303" Type="http://schemas.openxmlformats.org/officeDocument/2006/relationships/hyperlink" Target="mailto:arnfinnhaugen@hotmail.com" TargetMode="External"/><Relationship Id="rId21" Type="http://schemas.openxmlformats.org/officeDocument/2006/relationships/hyperlink" Target="mailto:haaengen@gmail.com" TargetMode="External"/><Relationship Id="rId42" Type="http://schemas.openxmlformats.org/officeDocument/2006/relationships/hyperlink" Target="mailto:lpb@eltera.no" TargetMode="External"/><Relationship Id="rId63" Type="http://schemas.openxmlformats.org/officeDocument/2006/relationships/hyperlink" Target="mailto:mons@exist.no" TargetMode="External"/><Relationship Id="rId84" Type="http://schemas.openxmlformats.org/officeDocument/2006/relationships/hyperlink" Target="mailto:perengh@gmail.com" TargetMode="External"/><Relationship Id="rId138" Type="http://schemas.openxmlformats.org/officeDocument/2006/relationships/hyperlink" Target="mailto:fredrikengdal@hotmail.com" TargetMode="External"/><Relationship Id="rId159" Type="http://schemas.openxmlformats.org/officeDocument/2006/relationships/hyperlink" Target="mailto:ajonn684@gmail.com" TargetMode="External"/><Relationship Id="rId324" Type="http://schemas.openxmlformats.org/officeDocument/2006/relationships/hyperlink" Target="mailto:bjorn.hellvik@dekk1.no" TargetMode="External"/><Relationship Id="rId170" Type="http://schemas.openxmlformats.org/officeDocument/2006/relationships/hyperlink" Target="mailto:arctotal@online.no" TargetMode="External"/><Relationship Id="rId191" Type="http://schemas.openxmlformats.org/officeDocument/2006/relationships/hyperlink" Target="mailto:trine.leibnitz@gmail.com" TargetMode="External"/><Relationship Id="rId205" Type="http://schemas.openxmlformats.org/officeDocument/2006/relationships/hyperlink" Target="mailto:mons@exist.no" TargetMode="External"/><Relationship Id="rId226" Type="http://schemas.openxmlformats.org/officeDocument/2006/relationships/hyperlink" Target="mailto:hannemonica.storhagen@yahoo.no" TargetMode="External"/><Relationship Id="rId247" Type="http://schemas.openxmlformats.org/officeDocument/2006/relationships/hyperlink" Target="mailto:dag@mngt.no" TargetMode="External"/><Relationship Id="rId107" Type="http://schemas.openxmlformats.org/officeDocument/2006/relationships/hyperlink" Target="mailto:terje.torseth@hotmail.com" TargetMode="External"/><Relationship Id="rId268" Type="http://schemas.openxmlformats.org/officeDocument/2006/relationships/hyperlink" Target="mailto:stine.narten@lillehammer.kommune.no" TargetMode="External"/><Relationship Id="rId289" Type="http://schemas.openxmlformats.org/officeDocument/2006/relationships/hyperlink" Target="mailto:borre@dm-murmester.no" TargetMode="External"/><Relationship Id="rId11" Type="http://schemas.openxmlformats.org/officeDocument/2006/relationships/hyperlink" Target="mailto:audkjersti@hotmail.com" TargetMode="External"/><Relationship Id="rId32" Type="http://schemas.openxmlformats.org/officeDocument/2006/relationships/hyperlink" Target="mailto:heidi.hauer.hansen@lillehammer.kommune.no" TargetMode="External"/><Relationship Id="rId53" Type="http://schemas.openxmlformats.org/officeDocument/2006/relationships/hyperlink" Target="mailto:atle.svensrud@ringnes.no" TargetMode="External"/><Relationship Id="rId74" Type="http://schemas.openxmlformats.org/officeDocument/2006/relationships/hyperlink" Target="mailto:hannemonica.storhagen@yahoo.no" TargetMode="External"/><Relationship Id="rId128" Type="http://schemas.openxmlformats.org/officeDocument/2006/relationships/hyperlink" Target="mailto:micivers@gmail.com" TargetMode="External"/><Relationship Id="rId149" Type="http://schemas.openxmlformats.org/officeDocument/2006/relationships/hyperlink" Target="mailto:micivers@gmail.com" TargetMode="External"/><Relationship Id="rId314" Type="http://schemas.openxmlformats.org/officeDocument/2006/relationships/hyperlink" Target="mailto:trond.andreassen@dekkteam.no" TargetMode="External"/><Relationship Id="rId335" Type="http://schemas.openxmlformats.org/officeDocument/2006/relationships/hyperlink" Target="mailto:espen-ei@online.no" TargetMode="External"/><Relationship Id="rId5" Type="http://schemas.openxmlformats.org/officeDocument/2006/relationships/hyperlink" Target="mailto:jototh@hotmail.no" TargetMode="External"/><Relationship Id="rId95" Type="http://schemas.openxmlformats.org/officeDocument/2006/relationships/hyperlink" Target="mailto:nprestmo@online.no" TargetMode="External"/><Relationship Id="rId160" Type="http://schemas.openxmlformats.org/officeDocument/2006/relationships/hyperlink" Target="mailto:abebat65@gmail.com" TargetMode="External"/><Relationship Id="rId181" Type="http://schemas.openxmlformats.org/officeDocument/2006/relationships/hyperlink" Target="mailto:jhroisland@gmail.com" TargetMode="External"/><Relationship Id="rId216" Type="http://schemas.openxmlformats.org/officeDocument/2006/relationships/hyperlink" Target="mailto:erik.odeli@saferoad.com" TargetMode="External"/><Relationship Id="rId237" Type="http://schemas.openxmlformats.org/officeDocument/2006/relationships/hyperlink" Target="mailto:haaengen@gmail.com" TargetMode="External"/><Relationship Id="rId258" Type="http://schemas.openxmlformats.org/officeDocument/2006/relationships/hyperlink" Target="mailto:bjorn.vasaasen@vegvesen.no" TargetMode="External"/><Relationship Id="rId279" Type="http://schemas.openxmlformats.org/officeDocument/2006/relationships/hyperlink" Target="mailto:jensen.marit@gmail.com" TargetMode="External"/><Relationship Id="rId22" Type="http://schemas.openxmlformats.org/officeDocument/2006/relationships/hyperlink" Target="mailto:jfagertun@hotmail.com" TargetMode="External"/><Relationship Id="rId43" Type="http://schemas.openxmlformats.org/officeDocument/2006/relationships/hyperlink" Target="mailto:mariusbuer@hotmail.com" TargetMode="External"/><Relationship Id="rId64" Type="http://schemas.openxmlformats.org/officeDocument/2006/relationships/hyperlink" Target="mailto:hiep_hang@hotmail.com" TargetMode="External"/><Relationship Id="rId118" Type="http://schemas.openxmlformats.org/officeDocument/2006/relationships/hyperlink" Target="mailto:tro-svee@online.no" TargetMode="External"/><Relationship Id="rId139" Type="http://schemas.openxmlformats.org/officeDocument/2006/relationships/hyperlink" Target="mailto:bj-horte@online.no" TargetMode="External"/><Relationship Id="rId290" Type="http://schemas.openxmlformats.org/officeDocument/2006/relationships/hyperlink" Target="mailto:anne.larsen@oppland.org" TargetMode="External"/><Relationship Id="rId304" Type="http://schemas.openxmlformats.org/officeDocument/2006/relationships/hyperlink" Target="mailto:anette.farmen@gmail.com" TargetMode="External"/><Relationship Id="rId325" Type="http://schemas.openxmlformats.org/officeDocument/2006/relationships/hyperlink" Target="mailto:eli.moen.eisele@sykehuset-innlandet.no" TargetMode="External"/><Relationship Id="rId85" Type="http://schemas.openxmlformats.org/officeDocument/2006/relationships/hyperlink" Target="mailto:joeberg@online.no" TargetMode="External"/><Relationship Id="rId150" Type="http://schemas.openxmlformats.org/officeDocument/2006/relationships/hyperlink" Target="mailto:gisleguten@yahoo.com" TargetMode="External"/><Relationship Id="rId171" Type="http://schemas.openxmlformats.org/officeDocument/2006/relationships/hyperlink" Target="mailto:eliromsaas@hotmail.com" TargetMode="External"/><Relationship Id="rId192" Type="http://schemas.openxmlformats.org/officeDocument/2006/relationships/hyperlink" Target="mailto:rune.ostensen@hotmail.com" TargetMode="External"/><Relationship Id="rId206" Type="http://schemas.openxmlformats.org/officeDocument/2006/relationships/hyperlink" Target="mailto:jonas@tvetekarlsen.com" TargetMode="External"/><Relationship Id="rId227" Type="http://schemas.openxmlformats.org/officeDocument/2006/relationships/hyperlink" Target="mailto:kks@thallaug.no" TargetMode="External"/><Relationship Id="rId248" Type="http://schemas.openxmlformats.org/officeDocument/2006/relationships/hyperlink" Target="mailto:henriette.h.krekke@gmail.com" TargetMode="External"/><Relationship Id="rId269" Type="http://schemas.openxmlformats.org/officeDocument/2006/relationships/hyperlink" Target="mailto:ktolst@online.no" TargetMode="External"/><Relationship Id="rId12" Type="http://schemas.openxmlformats.org/officeDocument/2006/relationships/hyperlink" Target="mailto:jon.arild.lien@gmail.com" TargetMode="External"/><Relationship Id="rId33" Type="http://schemas.openxmlformats.org/officeDocument/2006/relationships/hyperlink" Target="mailto:kristsag@online.no" TargetMode="External"/><Relationship Id="rId108" Type="http://schemas.openxmlformats.org/officeDocument/2006/relationships/hyperlink" Target="mailto:ingunnt@bbnett.no" TargetMode="External"/><Relationship Id="rId129" Type="http://schemas.openxmlformats.org/officeDocument/2006/relationships/hyperlink" Target="mailto:es-stei@online.no" TargetMode="External"/><Relationship Id="rId280" Type="http://schemas.openxmlformats.org/officeDocument/2006/relationships/hyperlink" Target="mailto:kjetil@gjelsten.no" TargetMode="External"/><Relationship Id="rId315" Type="http://schemas.openxmlformats.org/officeDocument/2006/relationships/hyperlink" Target="mailto:thor.willy@hunderfossen.no" TargetMode="External"/><Relationship Id="rId336" Type="http://schemas.openxmlformats.org/officeDocument/2006/relationships/hyperlink" Target="mailto:Turid-Anne.Drageset@eidsiva.no" TargetMode="External"/><Relationship Id="rId54" Type="http://schemas.openxmlformats.org/officeDocument/2006/relationships/hyperlink" Target="mailto:maybrittlarsenwiker@yahoo.no" TargetMode="External"/><Relationship Id="rId75" Type="http://schemas.openxmlformats.org/officeDocument/2006/relationships/hyperlink" Target="mailto:gardvegen@icloud.com" TargetMode="External"/><Relationship Id="rId96" Type="http://schemas.openxmlformats.org/officeDocument/2006/relationships/hyperlink" Target="mailto:stedosro@hotmail.com" TargetMode="External"/><Relationship Id="rId140" Type="http://schemas.openxmlformats.org/officeDocument/2006/relationships/hyperlink" Target="mailto:jonas@tvetekarlsen.com" TargetMode="External"/><Relationship Id="rId161" Type="http://schemas.openxmlformats.org/officeDocument/2006/relationships/hyperlink" Target="mailto:tomengelstad@hotmail.co" TargetMode="External"/><Relationship Id="rId182" Type="http://schemas.openxmlformats.org/officeDocument/2006/relationships/hyperlink" Target="mailto:lpb@eltera.no" TargetMode="External"/><Relationship Id="rId217" Type="http://schemas.openxmlformats.org/officeDocument/2006/relationships/hyperlink" Target="mailto:ojr@planraad.no" TargetMode="External"/><Relationship Id="rId6" Type="http://schemas.openxmlformats.org/officeDocument/2006/relationships/hyperlink" Target="mailto:anne_gillebo@hotmail.com" TargetMode="External"/><Relationship Id="rId238" Type="http://schemas.openxmlformats.org/officeDocument/2006/relationships/hyperlink" Target="mailto:terje.torseth@hotmail.com" TargetMode="External"/><Relationship Id="rId259" Type="http://schemas.openxmlformats.org/officeDocument/2006/relationships/hyperlink" Target="mailto:hiep_hang@hotmail.com" TargetMode="External"/><Relationship Id="rId23" Type="http://schemas.openxmlformats.org/officeDocument/2006/relationships/hyperlink" Target="mailto:tone.dorry@gmail.com" TargetMode="External"/><Relationship Id="rId119" Type="http://schemas.openxmlformats.org/officeDocument/2006/relationships/hyperlink" Target="mailto:sjumann@icloud.com" TargetMode="External"/><Relationship Id="rId270" Type="http://schemas.openxmlformats.org/officeDocument/2006/relationships/hyperlink" Target="mailto:tomengelstad@hotmail.com" TargetMode="External"/><Relationship Id="rId291" Type="http://schemas.openxmlformats.org/officeDocument/2006/relationships/hyperlink" Target="mailto:elinstorlien@hotmail.com" TargetMode="External"/><Relationship Id="rId305" Type="http://schemas.openxmlformats.org/officeDocument/2006/relationships/hyperlink" Target="mailto:lenka.hopen@gmail.com" TargetMode="External"/><Relationship Id="rId326" Type="http://schemas.openxmlformats.org/officeDocument/2006/relationships/hyperlink" Target="mailto:lenka.hopen@gmail.com" TargetMode="External"/><Relationship Id="rId44" Type="http://schemas.openxmlformats.org/officeDocument/2006/relationships/hyperlink" Target="mailto:brabran@online.no" TargetMode="External"/><Relationship Id="rId65" Type="http://schemas.openxmlformats.org/officeDocument/2006/relationships/hyperlink" Target="mailto:vebjornb@gmail.com" TargetMode="External"/><Relationship Id="rId86" Type="http://schemas.openxmlformats.org/officeDocument/2006/relationships/hyperlink" Target="mailto:kai.funderud@felleskjopet.no" TargetMode="External"/><Relationship Id="rId130" Type="http://schemas.openxmlformats.org/officeDocument/2006/relationships/hyperlink" Target="mailto:ahbekkemellem@gmail.com" TargetMode="External"/><Relationship Id="rId151" Type="http://schemas.openxmlformats.org/officeDocument/2006/relationships/hyperlink" Target="mailto:trude.johansson@sykehuset-innlandet.no" TargetMode="External"/><Relationship Id="rId172" Type="http://schemas.openxmlformats.org/officeDocument/2006/relationships/hyperlink" Target="mailto:lividaeriksen@icloud.com" TargetMode="External"/><Relationship Id="rId193" Type="http://schemas.openxmlformats.org/officeDocument/2006/relationships/hyperlink" Target="mailto:elin.hedquist@gmail.com" TargetMode="External"/><Relationship Id="rId207" Type="http://schemas.openxmlformats.org/officeDocument/2006/relationships/hyperlink" Target="mailto:vebjornb@gmail.com" TargetMode="External"/><Relationship Id="rId228" Type="http://schemas.openxmlformats.org/officeDocument/2006/relationships/hyperlink" Target="mailto:sjumann@icloud.com" TargetMode="External"/><Relationship Id="rId249" Type="http://schemas.openxmlformats.org/officeDocument/2006/relationships/hyperlink" Target="mailto:mikal.bjornaa@vegvesen.no" TargetMode="External"/><Relationship Id="rId13" Type="http://schemas.openxmlformats.org/officeDocument/2006/relationships/hyperlink" Target="mailto:dallerud@gmail.com" TargetMode="External"/><Relationship Id="rId109" Type="http://schemas.openxmlformats.org/officeDocument/2006/relationships/hyperlink" Target="mailto:toril@perry.no" TargetMode="External"/><Relationship Id="rId260" Type="http://schemas.openxmlformats.org/officeDocument/2006/relationships/hyperlink" Target="mailto:granseth@msn.com" TargetMode="External"/><Relationship Id="rId281" Type="http://schemas.openxmlformats.org/officeDocument/2006/relationships/hyperlink" Target="mailto:hilde@reelbeats.com" TargetMode="External"/><Relationship Id="rId316" Type="http://schemas.openxmlformats.org/officeDocument/2006/relationships/hyperlink" Target="mailto:fmopebj@fylkesmannen.no" TargetMode="External"/><Relationship Id="rId337" Type="http://schemas.openxmlformats.org/officeDocument/2006/relationships/hyperlink" Target="mailto:kristinprest@gmail.com" TargetMode="External"/><Relationship Id="rId34" Type="http://schemas.openxmlformats.org/officeDocument/2006/relationships/hyperlink" Target="mailto:fmopebj@fylkesmannen.no" TargetMode="External"/><Relationship Id="rId55" Type="http://schemas.openxmlformats.org/officeDocument/2006/relationships/hyperlink" Target="mailto:kar-rus@online.no" TargetMode="External"/><Relationship Id="rId76" Type="http://schemas.openxmlformats.org/officeDocument/2006/relationships/hyperlink" Target="mailto:1larshaugen@gmail.com" TargetMode="External"/><Relationship Id="rId97" Type="http://schemas.openxmlformats.org/officeDocument/2006/relationships/hyperlink" Target="mailto:jeanette.skar.nylund@gmail.com" TargetMode="External"/><Relationship Id="rId120" Type="http://schemas.openxmlformats.org/officeDocument/2006/relationships/hyperlink" Target="mailto:trine.leibnitz@gmail.com" TargetMode="External"/><Relationship Id="rId141" Type="http://schemas.openxmlformats.org/officeDocument/2006/relationships/hyperlink" Target="mailto:bjorn@hellvik.com" TargetMode="External"/><Relationship Id="rId7" Type="http://schemas.openxmlformats.org/officeDocument/2006/relationships/hyperlink" Target="mailto:kjetil.skjak@gmail.com" TargetMode="External"/><Relationship Id="rId162" Type="http://schemas.openxmlformats.org/officeDocument/2006/relationships/hyperlink" Target="mailto:dar-hen@online.no" TargetMode="External"/><Relationship Id="rId183" Type="http://schemas.openxmlformats.org/officeDocument/2006/relationships/hyperlink" Target="mailto:johnmagnusjota@gmail.com" TargetMode="External"/><Relationship Id="rId218" Type="http://schemas.openxmlformats.org/officeDocument/2006/relationships/hyperlink" Target="mailto:granseth@msn.com" TargetMode="External"/><Relationship Id="rId239" Type="http://schemas.openxmlformats.org/officeDocument/2006/relationships/hyperlink" Target="mailto:oystein.skotte@vegvesen.no" TargetMode="External"/><Relationship Id="rId250" Type="http://schemas.openxmlformats.org/officeDocument/2006/relationships/hyperlink" Target="mailto:bjorn.vasaasen@vegvesen.no" TargetMode="External"/><Relationship Id="rId271" Type="http://schemas.openxmlformats.org/officeDocument/2006/relationships/hyperlink" Target="mailto:christian.johnsen@nammo.com" TargetMode="External"/><Relationship Id="rId292" Type="http://schemas.openxmlformats.org/officeDocument/2006/relationships/hyperlink" Target="mailto:anne.larsen@oppland.org" TargetMode="External"/><Relationship Id="rId306" Type="http://schemas.openxmlformats.org/officeDocument/2006/relationships/hyperlink" Target="mailto:steinar.grue@gmail.com" TargetMode="External"/><Relationship Id="rId24" Type="http://schemas.openxmlformats.org/officeDocument/2006/relationships/hyperlink" Target="mailto:hilde@reelbeats.com" TargetMode="External"/><Relationship Id="rId45" Type="http://schemas.openxmlformats.org/officeDocument/2006/relationships/hyperlink" Target="mailto:silo.75@hotmail.com" TargetMode="External"/><Relationship Id="rId66" Type="http://schemas.openxmlformats.org/officeDocument/2006/relationships/hyperlink" Target="mailto:havhage@gmail.com" TargetMode="External"/><Relationship Id="rId87" Type="http://schemas.openxmlformats.org/officeDocument/2006/relationships/hyperlink" Target="mailto:dar-hen@online.no" TargetMode="External"/><Relationship Id="rId110" Type="http://schemas.openxmlformats.org/officeDocument/2006/relationships/hyperlink" Target="mailto:anders.jacob.haerdig@skattum.no" TargetMode="External"/><Relationship Id="rId131" Type="http://schemas.openxmlformats.org/officeDocument/2006/relationships/hyperlink" Target="mailto:britbilstad@gmail.com" TargetMode="External"/><Relationship Id="rId327" Type="http://schemas.openxmlformats.org/officeDocument/2006/relationships/hyperlink" Target="mailto:ole.anders.ruud@hotmail.com" TargetMode="External"/><Relationship Id="rId152" Type="http://schemas.openxmlformats.org/officeDocument/2006/relationships/hyperlink" Target="mailto:elin.hedquist@gmail.com" TargetMode="External"/><Relationship Id="rId173" Type="http://schemas.openxmlformats.org/officeDocument/2006/relationships/hyperlink" Target="mailto:bjorn.vasaasen@vegvesen.no" TargetMode="External"/><Relationship Id="rId194" Type="http://schemas.openxmlformats.org/officeDocument/2006/relationships/hyperlink" Target="mailto:trondfl@gmail.com" TargetMode="External"/><Relationship Id="rId208" Type="http://schemas.openxmlformats.org/officeDocument/2006/relationships/hyperlink" Target="mailto:thor.willy@hunderfossen.no" TargetMode="External"/><Relationship Id="rId229" Type="http://schemas.openxmlformats.org/officeDocument/2006/relationships/hyperlink" Target="mailto:havhage@gmail.com" TargetMode="External"/><Relationship Id="rId240" Type="http://schemas.openxmlformats.org/officeDocument/2006/relationships/hyperlink" Target="mailto:sverrefagerberg@gmail.com" TargetMode="External"/><Relationship Id="rId261" Type="http://schemas.openxmlformats.org/officeDocument/2006/relationships/hyperlink" Target="mailto:silo.75@hotmail.com" TargetMode="External"/><Relationship Id="rId14" Type="http://schemas.openxmlformats.org/officeDocument/2006/relationships/hyperlink" Target="mailto:bj-horte@online.no" TargetMode="External"/><Relationship Id="rId35" Type="http://schemas.openxmlformats.org/officeDocument/2006/relationships/hyperlink" Target="mailto:seroed8@gmail.com" TargetMode="External"/><Relationship Id="rId56" Type="http://schemas.openxmlformats.org/officeDocument/2006/relationships/hyperlink" Target="mailto:henriette.h.krekke@gmail.com" TargetMode="External"/><Relationship Id="rId77" Type="http://schemas.openxmlformats.org/officeDocument/2006/relationships/hyperlink" Target="mailto:theafagstad@gmail.com" TargetMode="External"/><Relationship Id="rId100" Type="http://schemas.openxmlformats.org/officeDocument/2006/relationships/hyperlink" Target="mailto:arctotal@online.no" TargetMode="External"/><Relationship Id="rId282" Type="http://schemas.openxmlformats.org/officeDocument/2006/relationships/hyperlink" Target="mailto:seh@prevent-systems.no" TargetMode="External"/><Relationship Id="rId317" Type="http://schemas.openxmlformats.org/officeDocument/2006/relationships/hyperlink" Target="mailto:ida_aao@hotmail.com" TargetMode="External"/><Relationship Id="rId338" Type="http://schemas.openxmlformats.org/officeDocument/2006/relationships/hyperlink" Target="mailto:hk@sae.no" TargetMode="External"/><Relationship Id="rId8" Type="http://schemas.openxmlformats.org/officeDocument/2006/relationships/hyperlink" Target="mailto:kjetil.skjak@gmail.com" TargetMode="External"/><Relationship Id="rId98" Type="http://schemas.openxmlformats.org/officeDocument/2006/relationships/hyperlink" Target="mailto:hilde.albrigtsen@online.no" TargetMode="External"/><Relationship Id="rId121" Type="http://schemas.openxmlformats.org/officeDocument/2006/relationships/hyperlink" Target="mailto:aibjpp@hotmail.com" TargetMode="External"/><Relationship Id="rId142" Type="http://schemas.openxmlformats.org/officeDocument/2006/relationships/hyperlink" Target="mailto:hege.overli.berg@hotmail.com" TargetMode="External"/><Relationship Id="rId163" Type="http://schemas.openxmlformats.org/officeDocument/2006/relationships/hyperlink" Target="mailto:thor.brondbo@vegvesen.no" TargetMode="External"/><Relationship Id="rId184" Type="http://schemas.openxmlformats.org/officeDocument/2006/relationships/hyperlink" Target="mailto:brittany@eikanger.com" TargetMode="External"/><Relationship Id="rId219" Type="http://schemas.openxmlformats.org/officeDocument/2006/relationships/hyperlink" Target="mailto:erikferagenhaugen@gmail.com" TargetMode="External"/><Relationship Id="rId3" Type="http://schemas.openxmlformats.org/officeDocument/2006/relationships/hyperlink" Target="mailto:maroevr@gmail.com" TargetMode="External"/><Relationship Id="rId214" Type="http://schemas.openxmlformats.org/officeDocument/2006/relationships/hyperlink" Target="mailto:lina.kletthagen@start.no" TargetMode="External"/><Relationship Id="rId230" Type="http://schemas.openxmlformats.org/officeDocument/2006/relationships/hyperlink" Target="mailto:fredrikengdal@hotmail.com" TargetMode="External"/><Relationship Id="rId235" Type="http://schemas.openxmlformats.org/officeDocument/2006/relationships/hyperlink" Target="mailto:elim-ei@online.no" TargetMode="External"/><Relationship Id="rId251" Type="http://schemas.openxmlformats.org/officeDocument/2006/relationships/hyperlink" Target="mailto:sverrelien@hotmail.com" TargetMode="External"/><Relationship Id="rId256" Type="http://schemas.openxmlformats.org/officeDocument/2006/relationships/hyperlink" Target="mailto:christian.johnsen@nammo.com" TargetMode="External"/><Relationship Id="rId277" Type="http://schemas.openxmlformats.org/officeDocument/2006/relationships/hyperlink" Target="mailto:askogv@online.no" TargetMode="External"/><Relationship Id="rId298" Type="http://schemas.openxmlformats.org/officeDocument/2006/relationships/hyperlink" Target="mailto:torsort@gmail.com" TargetMode="External"/><Relationship Id="rId25" Type="http://schemas.openxmlformats.org/officeDocument/2006/relationships/hyperlink" Target="mailto:rutta6@gmail.com" TargetMode="External"/><Relationship Id="rId46" Type="http://schemas.openxmlformats.org/officeDocument/2006/relationships/hyperlink" Target="mailto:hanne_gronning@hotmail.com" TargetMode="External"/><Relationship Id="rId67" Type="http://schemas.openxmlformats.org/officeDocument/2006/relationships/hyperlink" Target="mailto:elisabeth.gmelandso@yahoo.com" TargetMode="External"/><Relationship Id="rId116" Type="http://schemas.openxmlformats.org/officeDocument/2006/relationships/hyperlink" Target="mailto:thorstein.hernes@maihaugen.no" TargetMode="External"/><Relationship Id="rId137" Type="http://schemas.openxmlformats.org/officeDocument/2006/relationships/hyperlink" Target="mailto:rogerth@online.no" TargetMode="External"/><Relationship Id="rId158" Type="http://schemas.openxmlformats.org/officeDocument/2006/relationships/hyperlink" Target="mailto:stine.tondevold@lillehammer.kommune.no" TargetMode="External"/><Relationship Id="rId272" Type="http://schemas.openxmlformats.org/officeDocument/2006/relationships/hyperlink" Target="mailto:langlo@gmail.com" TargetMode="External"/><Relationship Id="rId293" Type="http://schemas.openxmlformats.org/officeDocument/2006/relationships/hyperlink" Target="mailto:oddvar@autocenteretas.no" TargetMode="External"/><Relationship Id="rId302" Type="http://schemas.openxmlformats.org/officeDocument/2006/relationships/hyperlink" Target="mailto:henriette.sundgaard@gmail.com" TargetMode="External"/><Relationship Id="rId307" Type="http://schemas.openxmlformats.org/officeDocument/2006/relationships/hyperlink" Target="mailto:arnfinnhaugen@hotmail.com" TargetMode="External"/><Relationship Id="rId323" Type="http://schemas.openxmlformats.org/officeDocument/2006/relationships/hyperlink" Target="mailto:tonhaugen@gmail.com" TargetMode="External"/><Relationship Id="rId328" Type="http://schemas.openxmlformats.org/officeDocument/2006/relationships/hyperlink" Target="mailto:petter.tommerberg@gmail.com" TargetMode="External"/><Relationship Id="rId20" Type="http://schemas.openxmlformats.org/officeDocument/2006/relationships/hyperlink" Target="mailto:dar-hen@online.no" TargetMode="External"/><Relationship Id="rId41" Type="http://schemas.openxmlformats.org/officeDocument/2006/relationships/hyperlink" Target="mailto:silo.75@hotmail.com" TargetMode="External"/><Relationship Id="rId62" Type="http://schemas.openxmlformats.org/officeDocument/2006/relationships/hyperlink" Target="mailto:linhen@live.no" TargetMode="External"/><Relationship Id="rId83" Type="http://schemas.openxmlformats.org/officeDocument/2006/relationships/hyperlink" Target="mailto:ml@lillehammerfk.no" TargetMode="External"/><Relationship Id="rId88" Type="http://schemas.openxmlformats.org/officeDocument/2006/relationships/hyperlink" Target="mailto:joeberg@online.no" TargetMode="External"/><Relationship Id="rId111" Type="http://schemas.openxmlformats.org/officeDocument/2006/relationships/hyperlink" Target="mailto:mikal.bjornaa@vegvesen.no" TargetMode="External"/><Relationship Id="rId132" Type="http://schemas.openxmlformats.org/officeDocument/2006/relationships/hyperlink" Target="mailto:arnfinnhaugen@hotmail.com" TargetMode="External"/><Relationship Id="rId153" Type="http://schemas.openxmlformats.org/officeDocument/2006/relationships/hyperlink" Target="mailto:elim-ei@online.no" TargetMode="External"/><Relationship Id="rId174" Type="http://schemas.openxmlformats.org/officeDocument/2006/relationships/hyperlink" Target="mailto:janste@broadpark.no" TargetMode="External"/><Relationship Id="rId179" Type="http://schemas.openxmlformats.org/officeDocument/2006/relationships/hyperlink" Target="mailto:sverrefagerberg@gmail.com" TargetMode="External"/><Relationship Id="rId195" Type="http://schemas.openxmlformats.org/officeDocument/2006/relationships/hyperlink" Target="mailto:birte.trathaug@gmail.com" TargetMode="External"/><Relationship Id="rId209" Type="http://schemas.openxmlformats.org/officeDocument/2006/relationships/hyperlink" Target="mailto:anettestenumgard@hotmail.com" TargetMode="External"/><Relationship Id="rId190" Type="http://schemas.openxmlformats.org/officeDocument/2006/relationships/hyperlink" Target="mailto:svein.ivar.haug@nammo.com" TargetMode="External"/><Relationship Id="rId204" Type="http://schemas.openxmlformats.org/officeDocument/2006/relationships/hyperlink" Target="mailto:rune.ostensen@hotmail.com" TargetMode="External"/><Relationship Id="rId220" Type="http://schemas.openxmlformats.org/officeDocument/2006/relationships/hyperlink" Target="mailto:t-mallar@online.no" TargetMode="External"/><Relationship Id="rId225" Type="http://schemas.openxmlformats.org/officeDocument/2006/relationships/hyperlink" Target="mailto:ahodegard@gmail.com" TargetMode="External"/><Relationship Id="rId241" Type="http://schemas.openxmlformats.org/officeDocument/2006/relationships/hyperlink" Target="mailto:kristinprest@gmail.com" TargetMode="External"/><Relationship Id="rId246" Type="http://schemas.openxmlformats.org/officeDocument/2006/relationships/hyperlink" Target="mailto:dar-hen@online.no" TargetMode="External"/><Relationship Id="rId267" Type="http://schemas.openxmlformats.org/officeDocument/2006/relationships/hyperlink" Target="mailto:trudeskjaak@gmail.com" TargetMode="External"/><Relationship Id="rId288" Type="http://schemas.openxmlformats.org/officeDocument/2006/relationships/hyperlink" Target="mailto:solvi.dokken@sykehuset-innlandet.no" TargetMode="External"/><Relationship Id="rId15" Type="http://schemas.openxmlformats.org/officeDocument/2006/relationships/hyperlink" Target="mailto:stine.tondevold@lillehammer.kommune.no" TargetMode="External"/><Relationship Id="rId36" Type="http://schemas.openxmlformats.org/officeDocument/2006/relationships/hyperlink" Target="mailto:amir-c@online.no" TargetMode="External"/><Relationship Id="rId57" Type="http://schemas.openxmlformats.org/officeDocument/2006/relationships/hyperlink" Target="mailto:roge_lien@yahoo.no" TargetMode="External"/><Relationship Id="rId106" Type="http://schemas.openxmlformats.org/officeDocument/2006/relationships/hyperlink" Target="mailto:stedosro@hotmail.com" TargetMode="External"/><Relationship Id="rId127" Type="http://schemas.openxmlformats.org/officeDocument/2006/relationships/hyperlink" Target="mailto:dagevijo@yahoo.no" TargetMode="External"/><Relationship Id="rId262" Type="http://schemas.openxmlformats.org/officeDocument/2006/relationships/hyperlink" Target="mailto:joeberg@online.no" TargetMode="External"/><Relationship Id="rId283" Type="http://schemas.openxmlformats.org/officeDocument/2006/relationships/hyperlink" Target="mailto:christian.johnsen@nammo.com" TargetMode="External"/><Relationship Id="rId313" Type="http://schemas.openxmlformats.org/officeDocument/2006/relationships/hyperlink" Target="mailto:abebat65@gmail.com" TargetMode="External"/><Relationship Id="rId318" Type="http://schemas.openxmlformats.org/officeDocument/2006/relationships/hyperlink" Target="mailto:gina.sch@online.no" TargetMode="External"/><Relationship Id="rId339" Type="http://schemas.openxmlformats.org/officeDocument/2006/relationships/hyperlink" Target="mailto:asbjorn.skogum@oppland.org" TargetMode="External"/><Relationship Id="rId10" Type="http://schemas.openxmlformats.org/officeDocument/2006/relationships/hyperlink" Target="mailto:toispann@gmail.com" TargetMode="External"/><Relationship Id="rId31" Type="http://schemas.openxmlformats.org/officeDocument/2006/relationships/hyperlink" Target="mailto:hilde@reelbeats.com" TargetMode="External"/><Relationship Id="rId52" Type="http://schemas.openxmlformats.org/officeDocument/2006/relationships/hyperlink" Target="mailto:a-kat-h@online.no" TargetMode="External"/><Relationship Id="rId73" Type="http://schemas.openxmlformats.org/officeDocument/2006/relationships/hyperlink" Target="mailto:trondfl@gmail.com" TargetMode="External"/><Relationship Id="rId78" Type="http://schemas.openxmlformats.org/officeDocument/2006/relationships/hyperlink" Target="mailto:trude.johansson@sykehuset-innlandet.no" TargetMode="External"/><Relationship Id="rId94" Type="http://schemas.openxmlformats.org/officeDocument/2006/relationships/hyperlink" Target="mailto:anne_gillebo@hotmail.com" TargetMode="External"/><Relationship Id="rId99" Type="http://schemas.openxmlformats.org/officeDocument/2006/relationships/hyperlink" Target="mailto:kristinprest@gmail.com" TargetMode="External"/><Relationship Id="rId101" Type="http://schemas.openxmlformats.org/officeDocument/2006/relationships/hyperlink" Target="mailto:erik.odeli@saferoad.com" TargetMode="External"/><Relationship Id="rId122" Type="http://schemas.openxmlformats.org/officeDocument/2006/relationships/hyperlink" Target="mailto:kai.funderud@felleskjopet.no" TargetMode="External"/><Relationship Id="rId143" Type="http://schemas.openxmlformats.org/officeDocument/2006/relationships/hyperlink" Target="mailto:lenka.hopen@gmail.com" TargetMode="External"/><Relationship Id="rId148" Type="http://schemas.openxmlformats.org/officeDocument/2006/relationships/hyperlink" Target="mailto:ingerdagny@live.no" TargetMode="External"/><Relationship Id="rId164" Type="http://schemas.openxmlformats.org/officeDocument/2006/relationships/hyperlink" Target="mailto:rakel.baarstad@gmail.com" TargetMode="External"/><Relationship Id="rId169" Type="http://schemas.openxmlformats.org/officeDocument/2006/relationships/hyperlink" Target="mailto:svein.ivar.haug@nammo.com" TargetMode="External"/><Relationship Id="rId185" Type="http://schemas.openxmlformats.org/officeDocument/2006/relationships/hyperlink" Target="mailto:heidi.hauer.hansen@lillehammer.kommune.no" TargetMode="External"/><Relationship Id="rId334" Type="http://schemas.openxmlformats.org/officeDocument/2006/relationships/hyperlink" Target="mailto:stein@takstsenteretinnlandet.no" TargetMode="External"/><Relationship Id="rId4" Type="http://schemas.openxmlformats.org/officeDocument/2006/relationships/hyperlink" Target="mailto:seroed8@gmail.com" TargetMode="External"/><Relationship Id="rId9" Type="http://schemas.openxmlformats.org/officeDocument/2006/relationships/hyperlink" Target="mailto:anne.andberg@mattilsynet.no" TargetMode="External"/><Relationship Id="rId180" Type="http://schemas.openxmlformats.org/officeDocument/2006/relationships/hyperlink" Target="mailto:kristin.berg.andersen@entur.org" TargetMode="External"/><Relationship Id="rId210" Type="http://schemas.openxmlformats.org/officeDocument/2006/relationships/hyperlink" Target="mailto:staols2@online.no" TargetMode="External"/><Relationship Id="rId215" Type="http://schemas.openxmlformats.org/officeDocument/2006/relationships/hyperlink" Target="mailto:erikferagenhaugen@gmail.com" TargetMode="External"/><Relationship Id="rId236" Type="http://schemas.openxmlformats.org/officeDocument/2006/relationships/hyperlink" Target="mailto:f-ro2@online.no" TargetMode="External"/><Relationship Id="rId257" Type="http://schemas.openxmlformats.org/officeDocument/2006/relationships/hyperlink" Target="mailto:bjorn.vasaasen@vegvesen.no" TargetMode="External"/><Relationship Id="rId278" Type="http://schemas.openxmlformats.org/officeDocument/2006/relationships/hyperlink" Target="mailto:hvelure@hotmail.com" TargetMode="External"/><Relationship Id="rId26" Type="http://schemas.openxmlformats.org/officeDocument/2006/relationships/hyperlink" Target="mailto:ruttag@gmail.com" TargetMode="External"/><Relationship Id="rId231" Type="http://schemas.openxmlformats.org/officeDocument/2006/relationships/hyperlink" Target="mailto:kar-rus@online.no" TargetMode="External"/><Relationship Id="rId252" Type="http://schemas.openxmlformats.org/officeDocument/2006/relationships/hyperlink" Target="mailto:tro-svee@online.no" TargetMode="External"/><Relationship Id="rId273" Type="http://schemas.openxmlformats.org/officeDocument/2006/relationships/hyperlink" Target="mailto:jo-myhru@online.no" TargetMode="External"/><Relationship Id="rId294" Type="http://schemas.openxmlformats.org/officeDocument/2006/relationships/hyperlink" Target="mailto:jorn@sunhill.no" TargetMode="External"/><Relationship Id="rId308" Type="http://schemas.openxmlformats.org/officeDocument/2006/relationships/hyperlink" Target="mailto:asbjorn.skogum@oppland.org" TargetMode="External"/><Relationship Id="rId329" Type="http://schemas.openxmlformats.org/officeDocument/2006/relationships/hyperlink" Target="mailto:tuomolien@gmail.com" TargetMode="External"/><Relationship Id="rId47" Type="http://schemas.openxmlformats.org/officeDocument/2006/relationships/hyperlink" Target="mailto:fvikdal@yahoo.com" TargetMode="External"/><Relationship Id="rId68" Type="http://schemas.openxmlformats.org/officeDocument/2006/relationships/hyperlink" Target="mailto:nstankovic21@yahoo.com" TargetMode="External"/><Relationship Id="rId89" Type="http://schemas.openxmlformats.org/officeDocument/2006/relationships/hyperlink" Target="mailto:frebotte@gmail.com" TargetMode="External"/><Relationship Id="rId112" Type="http://schemas.openxmlformats.org/officeDocument/2006/relationships/hyperlink" Target="mailto:birg.rud@bbnett.no" TargetMode="External"/><Relationship Id="rId133" Type="http://schemas.openxmlformats.org/officeDocument/2006/relationships/hyperlink" Target="mailto:lina.kletthagen@start.no" TargetMode="External"/><Relationship Id="rId154" Type="http://schemas.openxmlformats.org/officeDocument/2006/relationships/hyperlink" Target="mailto:azizemurat1234@gmail.com" TargetMode="External"/><Relationship Id="rId175" Type="http://schemas.openxmlformats.org/officeDocument/2006/relationships/hyperlink" Target="mailto:heidi.hauer.hansen@lillehammer.kommune.no" TargetMode="External"/><Relationship Id="rId340" Type="http://schemas.openxmlformats.org/officeDocument/2006/relationships/printerSettings" Target="../printerSettings/printerSettings1.bin"/><Relationship Id="rId196" Type="http://schemas.openxmlformats.org/officeDocument/2006/relationships/hyperlink" Target="mailto:jon.arild.lien@gmail.com" TargetMode="External"/><Relationship Id="rId200" Type="http://schemas.openxmlformats.org/officeDocument/2006/relationships/hyperlink" Target="mailto:tro-svee@online.no" TargetMode="External"/><Relationship Id="rId16" Type="http://schemas.openxmlformats.org/officeDocument/2006/relationships/hyperlink" Target="mailto:lise.myklestad@ntg.no" TargetMode="External"/><Relationship Id="rId221" Type="http://schemas.openxmlformats.org/officeDocument/2006/relationships/hyperlink" Target="mailto:tro-svee@online.no" TargetMode="External"/><Relationship Id="rId242" Type="http://schemas.openxmlformats.org/officeDocument/2006/relationships/hyperlink" Target="mailto:hilde.albrigtsen@online.no" TargetMode="External"/><Relationship Id="rId263" Type="http://schemas.openxmlformats.org/officeDocument/2006/relationships/hyperlink" Target="mailto:eliromsaas@hotmail.com" TargetMode="External"/><Relationship Id="rId284" Type="http://schemas.openxmlformats.org/officeDocument/2006/relationships/hyperlink" Target="mailto:abiverstuen@yahoo.no" TargetMode="External"/><Relationship Id="rId319" Type="http://schemas.openxmlformats.org/officeDocument/2006/relationships/hyperlink" Target="mailto:stian.gronas@madshus.com" TargetMode="External"/><Relationship Id="rId37" Type="http://schemas.openxmlformats.org/officeDocument/2006/relationships/hyperlink" Target="mailto:anders.jacob.haerdig@skattum.no" TargetMode="External"/><Relationship Id="rId58" Type="http://schemas.openxmlformats.org/officeDocument/2006/relationships/hyperlink" Target="mailto:thor.brondbo@vegvesen.no" TargetMode="External"/><Relationship Id="rId79" Type="http://schemas.openxmlformats.org/officeDocument/2006/relationships/hyperlink" Target="mailto:a-kat-h@online.no" TargetMode="External"/><Relationship Id="rId102" Type="http://schemas.openxmlformats.org/officeDocument/2006/relationships/hyperlink" Target="mailto:stein.erik.vestrum@norconsult.com" TargetMode="External"/><Relationship Id="rId123" Type="http://schemas.openxmlformats.org/officeDocument/2006/relationships/hyperlink" Target="mailto:f-ro2@online.no" TargetMode="External"/><Relationship Id="rId144" Type="http://schemas.openxmlformats.org/officeDocument/2006/relationships/hyperlink" Target="mailto:unnaasterud@yahoo.com" TargetMode="External"/><Relationship Id="rId330" Type="http://schemas.openxmlformats.org/officeDocument/2006/relationships/hyperlink" Target="mailto:anette.farmen@gmail.com" TargetMode="External"/><Relationship Id="rId90" Type="http://schemas.openxmlformats.org/officeDocument/2006/relationships/hyperlink" Target="mailto:unnaasterud@yahoo.com" TargetMode="External"/><Relationship Id="rId165" Type="http://schemas.openxmlformats.org/officeDocument/2006/relationships/hyperlink" Target="mailto:hege.overli.berg@hotmail.com" TargetMode="External"/><Relationship Id="rId186" Type="http://schemas.openxmlformats.org/officeDocument/2006/relationships/hyperlink" Target="mailto:mons@exist.no" TargetMode="External"/><Relationship Id="rId211" Type="http://schemas.openxmlformats.org/officeDocument/2006/relationships/hyperlink" Target="mailto:trond.andreassen@dekkteam.no" TargetMode="External"/><Relationship Id="rId232" Type="http://schemas.openxmlformats.org/officeDocument/2006/relationships/hyperlink" Target="mailto:audkjersti@hotmail.com" TargetMode="External"/><Relationship Id="rId253" Type="http://schemas.openxmlformats.org/officeDocument/2006/relationships/hyperlink" Target="mailto:thor.willy@hunderfossen.no" TargetMode="External"/><Relationship Id="rId274" Type="http://schemas.openxmlformats.org/officeDocument/2006/relationships/hyperlink" Target="mailto:trohanelpetru@yahoo.com" TargetMode="External"/><Relationship Id="rId295" Type="http://schemas.openxmlformats.org/officeDocument/2006/relationships/hyperlink" Target="mailto:astrid.arstad@gmail.com" TargetMode="External"/><Relationship Id="rId309" Type="http://schemas.openxmlformats.org/officeDocument/2006/relationships/hyperlink" Target="mailto:toroddur@gmail.com" TargetMode="External"/><Relationship Id="rId27" Type="http://schemas.openxmlformats.org/officeDocument/2006/relationships/hyperlink" Target="mailto:gisleguten@yahoo.com" TargetMode="External"/><Relationship Id="rId48" Type="http://schemas.openxmlformats.org/officeDocument/2006/relationships/hyperlink" Target="mailto:npetero@gmail.com" TargetMode="External"/><Relationship Id="rId69" Type="http://schemas.openxmlformats.org/officeDocument/2006/relationships/hyperlink" Target="mailto:sverrelien@hotmail.com" TargetMode="External"/><Relationship Id="rId113" Type="http://schemas.openxmlformats.org/officeDocument/2006/relationships/hyperlink" Target="mailto:brittany@eikanger.com" TargetMode="External"/><Relationship Id="rId134" Type="http://schemas.openxmlformats.org/officeDocument/2006/relationships/hyperlink" Target="mailto:mnholten@gmail.com" TargetMode="External"/><Relationship Id="rId320" Type="http://schemas.openxmlformats.org/officeDocument/2006/relationships/hyperlink" Target="mailto:borresenstig@gmail.com" TargetMode="External"/><Relationship Id="rId80" Type="http://schemas.openxmlformats.org/officeDocument/2006/relationships/hyperlink" Target="mailto:arctotal@online.no" TargetMode="External"/><Relationship Id="rId155" Type="http://schemas.openxmlformats.org/officeDocument/2006/relationships/hyperlink" Target="mailto:per.erik.vold@ringmek.com" TargetMode="External"/><Relationship Id="rId176" Type="http://schemas.openxmlformats.org/officeDocument/2006/relationships/hyperlink" Target="mailto:christian.johnsen@nammo.com" TargetMode="External"/><Relationship Id="rId197" Type="http://schemas.openxmlformats.org/officeDocument/2006/relationships/hyperlink" Target="mailto:henning.bueie@inn.no" TargetMode="External"/><Relationship Id="rId201" Type="http://schemas.openxmlformats.org/officeDocument/2006/relationships/hyperlink" Target="mailto:linhen@live.no" TargetMode="External"/><Relationship Id="rId222" Type="http://schemas.openxmlformats.org/officeDocument/2006/relationships/hyperlink" Target="mailto:ajonn684@gmail.com" TargetMode="External"/><Relationship Id="rId243" Type="http://schemas.openxmlformats.org/officeDocument/2006/relationships/hyperlink" Target="mailto:christian.johnsen@nammo.com" TargetMode="External"/><Relationship Id="rId264" Type="http://schemas.openxmlformats.org/officeDocument/2006/relationships/hyperlink" Target="mailto:anettestenumgard@hotmail.com" TargetMode="External"/><Relationship Id="rId285" Type="http://schemas.openxmlformats.org/officeDocument/2006/relationships/hyperlink" Target="mailto:aibjpp@hotmail.com" TargetMode="External"/><Relationship Id="rId17" Type="http://schemas.openxmlformats.org/officeDocument/2006/relationships/hyperlink" Target="mailto:brabran@online.no" TargetMode="External"/><Relationship Id="rId38" Type="http://schemas.openxmlformats.org/officeDocument/2006/relationships/hyperlink" Target="mailto:t-jordd@online.no" TargetMode="External"/><Relationship Id="rId59" Type="http://schemas.openxmlformats.org/officeDocument/2006/relationships/hyperlink" Target="mailto:torsort@gmail.com" TargetMode="External"/><Relationship Id="rId103" Type="http://schemas.openxmlformats.org/officeDocument/2006/relationships/hyperlink" Target="mailto:stein.erik.vestrum@norconsult.com" TargetMode="External"/><Relationship Id="rId124" Type="http://schemas.openxmlformats.org/officeDocument/2006/relationships/hyperlink" Target="mailto:eiops@online.no" TargetMode="External"/><Relationship Id="rId310" Type="http://schemas.openxmlformats.org/officeDocument/2006/relationships/hyperlink" Target="mailto:gabrielsvedenborg@gmail.com" TargetMode="External"/><Relationship Id="rId70" Type="http://schemas.openxmlformats.org/officeDocument/2006/relationships/hyperlink" Target="mailto:trudeskjaak@gmail.com" TargetMode="External"/><Relationship Id="rId91" Type="http://schemas.openxmlformats.org/officeDocument/2006/relationships/hyperlink" Target="mailto:livkh75@hotmail.com" TargetMode="External"/><Relationship Id="rId145" Type="http://schemas.openxmlformats.org/officeDocument/2006/relationships/hyperlink" Target="mailto:tuomolien@gmail.com" TargetMode="External"/><Relationship Id="rId166" Type="http://schemas.openxmlformats.org/officeDocument/2006/relationships/hyperlink" Target="mailto:hiep_hang@hotmail.com" TargetMode="External"/><Relationship Id="rId187" Type="http://schemas.openxmlformats.org/officeDocument/2006/relationships/hyperlink" Target="mailto:jo-myhru@online.no" TargetMode="External"/><Relationship Id="rId331" Type="http://schemas.openxmlformats.org/officeDocument/2006/relationships/hyperlink" Target="mailto:kjetil@gjelsten.no" TargetMode="External"/><Relationship Id="rId1" Type="http://schemas.openxmlformats.org/officeDocument/2006/relationships/hyperlink" Target="mailto:es-stei@online.no" TargetMode="External"/><Relationship Id="rId212" Type="http://schemas.openxmlformats.org/officeDocument/2006/relationships/hyperlink" Target="mailto:torgeir.skyttermoen@inn.no" TargetMode="External"/><Relationship Id="rId233" Type="http://schemas.openxmlformats.org/officeDocument/2006/relationships/hyperlink" Target="mailto:anne_gillebo@hotmail.com" TargetMode="External"/><Relationship Id="rId254" Type="http://schemas.openxmlformats.org/officeDocument/2006/relationships/hyperlink" Target="mailto:nstankovic21@yahoo.com" TargetMode="External"/><Relationship Id="rId28" Type="http://schemas.openxmlformats.org/officeDocument/2006/relationships/hyperlink" Target="mailto:svebergh@online.no" TargetMode="External"/><Relationship Id="rId49" Type="http://schemas.openxmlformats.org/officeDocument/2006/relationships/hyperlink" Target="mailto:bjonne@lyow.no" TargetMode="External"/><Relationship Id="rId114" Type="http://schemas.openxmlformats.org/officeDocument/2006/relationships/hyperlink" Target="mailto:thor.willy@hunderfossen.no" TargetMode="External"/><Relationship Id="rId275" Type="http://schemas.openxmlformats.org/officeDocument/2006/relationships/hyperlink" Target="mailto:jofridlie@hotmail.com" TargetMode="External"/><Relationship Id="rId296" Type="http://schemas.openxmlformats.org/officeDocument/2006/relationships/hyperlink" Target="mailto:Bjorn.havemoen@gmail.com" TargetMode="External"/><Relationship Id="rId300" Type="http://schemas.openxmlformats.org/officeDocument/2006/relationships/hyperlink" Target="mailto:thorstenbaek@yahoo.no" TargetMode="External"/><Relationship Id="rId60" Type="http://schemas.openxmlformats.org/officeDocument/2006/relationships/hyperlink" Target="mailto:met-anf@online.no" TargetMode="External"/><Relationship Id="rId81" Type="http://schemas.openxmlformats.org/officeDocument/2006/relationships/hyperlink" Target="mailto:erik.odeli@saferoad.com" TargetMode="External"/><Relationship Id="rId135" Type="http://schemas.openxmlformats.org/officeDocument/2006/relationships/hyperlink" Target="mailto:staols2@online.no" TargetMode="External"/><Relationship Id="rId156" Type="http://schemas.openxmlformats.org/officeDocument/2006/relationships/hyperlink" Target="mailto:rune.ostensen@hotmail.com" TargetMode="External"/><Relationship Id="rId177" Type="http://schemas.openxmlformats.org/officeDocument/2006/relationships/hyperlink" Target="mailto:maybrittlarsenwiker@yahoo.no" TargetMode="External"/><Relationship Id="rId198" Type="http://schemas.openxmlformats.org/officeDocument/2006/relationships/hyperlink" Target="mailto:gardvegen@icloud.com" TargetMode="External"/><Relationship Id="rId321" Type="http://schemas.openxmlformats.org/officeDocument/2006/relationships/hyperlink" Target="mailto:eli_norddal@hotmail.com" TargetMode="External"/><Relationship Id="rId202" Type="http://schemas.openxmlformats.org/officeDocument/2006/relationships/hyperlink" Target="mailto:audkjersti@hotmail.com" TargetMode="External"/><Relationship Id="rId223" Type="http://schemas.openxmlformats.org/officeDocument/2006/relationships/hyperlink" Target="mailto:asbjorn.skogum@oppland.org" TargetMode="External"/><Relationship Id="rId244" Type="http://schemas.openxmlformats.org/officeDocument/2006/relationships/hyperlink" Target="mailto:fvikdal@yahoo.com" TargetMode="External"/><Relationship Id="rId18" Type="http://schemas.openxmlformats.org/officeDocument/2006/relationships/hyperlink" Target="mailto:maroevr@gmail.com" TargetMode="External"/><Relationship Id="rId39" Type="http://schemas.openxmlformats.org/officeDocument/2006/relationships/hyperlink" Target="mailto:jensetgording@bbnett.no" TargetMode="External"/><Relationship Id="rId265" Type="http://schemas.openxmlformats.org/officeDocument/2006/relationships/hyperlink" Target="mailto:erik.odeli@saferoad.com" TargetMode="External"/><Relationship Id="rId286" Type="http://schemas.openxmlformats.org/officeDocument/2006/relationships/hyperlink" Target="mailto:ida_aao@hotmail.com" TargetMode="External"/><Relationship Id="rId50" Type="http://schemas.openxmlformats.org/officeDocument/2006/relationships/hyperlink" Target="mailto:kai.funderud@felleskjopet.no" TargetMode="External"/><Relationship Id="rId104" Type="http://schemas.openxmlformats.org/officeDocument/2006/relationships/hyperlink" Target="mailto:oystein.skotte@vegvesen.no" TargetMode="External"/><Relationship Id="rId125" Type="http://schemas.openxmlformats.org/officeDocument/2006/relationships/hyperlink" Target="mailto:eliromsaas@hotmail.com" TargetMode="External"/><Relationship Id="rId146" Type="http://schemas.openxmlformats.org/officeDocument/2006/relationships/hyperlink" Target="mailto:camillabohneskanke@yahoo.no" TargetMode="External"/><Relationship Id="rId167" Type="http://schemas.openxmlformats.org/officeDocument/2006/relationships/hyperlink" Target="mailto:jhroisland@gmail.com" TargetMode="External"/><Relationship Id="rId188" Type="http://schemas.openxmlformats.org/officeDocument/2006/relationships/hyperlink" Target="mailto:jo-myhru@online.no" TargetMode="External"/><Relationship Id="rId311" Type="http://schemas.openxmlformats.org/officeDocument/2006/relationships/hyperlink" Target="mailto:sverrelien@hotmail.com" TargetMode="External"/><Relationship Id="rId332" Type="http://schemas.openxmlformats.org/officeDocument/2006/relationships/hyperlink" Target="mailto:thor.brondbo@vegvesen.no" TargetMode="External"/><Relationship Id="rId71" Type="http://schemas.openxmlformats.org/officeDocument/2006/relationships/hyperlink" Target="mailto:bjorn@hellvik.com" TargetMode="External"/><Relationship Id="rId92" Type="http://schemas.openxmlformats.org/officeDocument/2006/relationships/hyperlink" Target="mailto:azamani79@yahoo.com" TargetMode="External"/><Relationship Id="rId213" Type="http://schemas.openxmlformats.org/officeDocument/2006/relationships/hyperlink" Target="mailto:atle.svensrud@ringnes.no" TargetMode="External"/><Relationship Id="rId234" Type="http://schemas.openxmlformats.org/officeDocument/2006/relationships/hyperlink" Target="mailto:thorstein.hernes@maihaugen.no" TargetMode="External"/><Relationship Id="rId2" Type="http://schemas.openxmlformats.org/officeDocument/2006/relationships/hyperlink" Target="mailto:hilde.albrigtsen@online.no" TargetMode="External"/><Relationship Id="rId29" Type="http://schemas.openxmlformats.org/officeDocument/2006/relationships/hyperlink" Target="mailto:lividaeriksen@icloud.com" TargetMode="External"/><Relationship Id="rId255" Type="http://schemas.openxmlformats.org/officeDocument/2006/relationships/hyperlink" Target="mailto:jorn@sunhill.no" TargetMode="External"/><Relationship Id="rId276" Type="http://schemas.openxmlformats.org/officeDocument/2006/relationships/hyperlink" Target="mailto:klara.retterholt@gmail.com" TargetMode="External"/><Relationship Id="rId297" Type="http://schemas.openxmlformats.org/officeDocument/2006/relationships/hyperlink" Target="mailto:bjonne@lyow.no" TargetMode="External"/><Relationship Id="rId40" Type="http://schemas.openxmlformats.org/officeDocument/2006/relationships/hyperlink" Target="mailto:karisahlin@hotmail.com" TargetMode="External"/><Relationship Id="rId115" Type="http://schemas.openxmlformats.org/officeDocument/2006/relationships/hyperlink" Target="mailto:thorstein.hernes@maihaugen.no" TargetMode="External"/><Relationship Id="rId136" Type="http://schemas.openxmlformats.org/officeDocument/2006/relationships/hyperlink" Target="mailto:lpb@eltera.no" TargetMode="External"/><Relationship Id="rId157" Type="http://schemas.openxmlformats.org/officeDocument/2006/relationships/hyperlink" Target="mailto:met-anf@online.no" TargetMode="External"/><Relationship Id="rId178" Type="http://schemas.openxmlformats.org/officeDocument/2006/relationships/hyperlink" Target="mailto:asbjorn.skogum@oppland.org" TargetMode="External"/><Relationship Id="rId301" Type="http://schemas.openxmlformats.org/officeDocument/2006/relationships/hyperlink" Target="mailto:ailein40@gmail.com" TargetMode="External"/><Relationship Id="rId322" Type="http://schemas.openxmlformats.org/officeDocument/2006/relationships/hyperlink" Target="mailto:birgitgrandalen@hotmail.com" TargetMode="External"/><Relationship Id="rId61" Type="http://schemas.openxmlformats.org/officeDocument/2006/relationships/hyperlink" Target="mailto:ajonn684@gmail.com" TargetMode="External"/><Relationship Id="rId82" Type="http://schemas.openxmlformats.org/officeDocument/2006/relationships/hyperlink" Target="mailto:es-stei@online.no" TargetMode="External"/><Relationship Id="rId199" Type="http://schemas.openxmlformats.org/officeDocument/2006/relationships/hyperlink" Target="mailto:mnholten@gmail.com" TargetMode="External"/><Relationship Id="rId203" Type="http://schemas.openxmlformats.org/officeDocument/2006/relationships/hyperlink" Target="mailto:eli.ramstad@vegvesen.no" TargetMode="External"/><Relationship Id="rId19" Type="http://schemas.openxmlformats.org/officeDocument/2006/relationships/hyperlink" Target="mailto:marit.myrvold@hotmail.com" TargetMode="External"/><Relationship Id="rId224" Type="http://schemas.openxmlformats.org/officeDocument/2006/relationships/hyperlink" Target="mailto:t-jordd@online.no" TargetMode="External"/><Relationship Id="rId245" Type="http://schemas.openxmlformats.org/officeDocument/2006/relationships/hyperlink" Target="mailto:a-kat-h@online.no" TargetMode="External"/><Relationship Id="rId266" Type="http://schemas.openxmlformats.org/officeDocument/2006/relationships/hyperlink" Target="mailto:bjonndalen@hotmail.no" TargetMode="External"/><Relationship Id="rId287" Type="http://schemas.openxmlformats.org/officeDocument/2006/relationships/hyperlink" Target="mailto:elinstorlien@hotmail.com" TargetMode="External"/><Relationship Id="rId30" Type="http://schemas.openxmlformats.org/officeDocument/2006/relationships/hyperlink" Target="mailto:eli.ramstad@vegvesen.no" TargetMode="External"/><Relationship Id="rId105" Type="http://schemas.openxmlformats.org/officeDocument/2006/relationships/hyperlink" Target="mailto:ojr@planraad.no" TargetMode="External"/><Relationship Id="rId126" Type="http://schemas.openxmlformats.org/officeDocument/2006/relationships/hyperlink" Target="mailto:asbjorn.skogum@oppland.org" TargetMode="External"/><Relationship Id="rId147" Type="http://schemas.openxmlformats.org/officeDocument/2006/relationships/hyperlink" Target="mailto:tuomolien@gmail.com" TargetMode="External"/><Relationship Id="rId168" Type="http://schemas.openxmlformats.org/officeDocument/2006/relationships/hyperlink" Target="mailto:skjelsmed@hotmail.com" TargetMode="External"/><Relationship Id="rId312" Type="http://schemas.openxmlformats.org/officeDocument/2006/relationships/hyperlink" Target="mailto:joeberg@online.no" TargetMode="External"/><Relationship Id="rId333" Type="http://schemas.openxmlformats.org/officeDocument/2006/relationships/hyperlink" Target="mailto:Elinstorlien@hotmail.com" TargetMode="External"/><Relationship Id="rId51" Type="http://schemas.openxmlformats.org/officeDocument/2006/relationships/hyperlink" Target="mailto:haanshus@gmail.com" TargetMode="External"/><Relationship Id="rId72" Type="http://schemas.openxmlformats.org/officeDocument/2006/relationships/hyperlink" Target="mailto:azizemurat1234@gmail.com" TargetMode="External"/><Relationship Id="rId93" Type="http://schemas.openxmlformats.org/officeDocument/2006/relationships/hyperlink" Target="mailto:lillanha@hotmail.com" TargetMode="External"/><Relationship Id="rId189" Type="http://schemas.openxmlformats.org/officeDocument/2006/relationships/hyperlink" Target="mailto:sverrelie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35"/>
  <sheetViews>
    <sheetView tabSelected="1" zoomScaleNormal="100" workbookViewId="0">
      <pane ySplit="1" topLeftCell="A2" activePane="bottomLeft" state="frozen"/>
      <selection pane="bottomLeft" activeCell="F384" sqref="F384:G384"/>
    </sheetView>
  </sheetViews>
  <sheetFormatPr baseColWidth="10" defaultRowHeight="12.75" x14ac:dyDescent="0.2"/>
  <cols>
    <col min="1" max="1" width="9.7109375" style="2" customWidth="1"/>
    <col min="2" max="2" width="7.85546875" style="111" customWidth="1"/>
    <col min="3" max="4" width="7.7109375" style="40" customWidth="1"/>
    <col min="5" max="5" width="8.28515625" style="43" customWidth="1"/>
    <col min="6" max="6" width="23.5703125" style="40" bestFit="1" customWidth="1"/>
    <col min="7" max="7" width="23.85546875" style="12" customWidth="1"/>
    <col min="8" max="8" width="23.140625" style="7" customWidth="1"/>
    <col min="9" max="9" width="7.85546875" style="2" customWidth="1"/>
    <col min="10" max="10" width="12.85546875" style="129" customWidth="1"/>
    <col min="11" max="11" width="11.140625" style="211" customWidth="1"/>
    <col min="12" max="12" width="8.5703125" style="9" customWidth="1"/>
    <col min="13" max="13" width="42.140625" style="36" bestFit="1" customWidth="1"/>
    <col min="14" max="32" width="11.42578125" style="52"/>
    <col min="33" max="16384" width="11.42578125" style="40"/>
  </cols>
  <sheetData>
    <row r="1" spans="1:36" x14ac:dyDescent="0.2">
      <c r="A1" s="4" t="s">
        <v>16</v>
      </c>
      <c r="B1" s="110"/>
      <c r="C1" s="4" t="s">
        <v>17</v>
      </c>
      <c r="D1" s="4" t="s">
        <v>18</v>
      </c>
      <c r="E1" s="17" t="s">
        <v>456</v>
      </c>
      <c r="F1" s="4" t="s">
        <v>19</v>
      </c>
      <c r="G1" s="4" t="s">
        <v>20</v>
      </c>
      <c r="H1" s="3" t="s">
        <v>21</v>
      </c>
      <c r="I1" s="4" t="s">
        <v>390</v>
      </c>
      <c r="J1" s="127" t="s">
        <v>6</v>
      </c>
      <c r="K1" s="212" t="s">
        <v>3</v>
      </c>
      <c r="L1" s="190" t="s">
        <v>251</v>
      </c>
      <c r="M1" s="191" t="s">
        <v>252</v>
      </c>
      <c r="AG1" s="52"/>
      <c r="AH1" s="52"/>
      <c r="AI1" s="52"/>
      <c r="AJ1" s="52"/>
    </row>
    <row r="2" spans="1:36" ht="25.5" customHeight="1" x14ac:dyDescent="0.2">
      <c r="A2" s="250" t="s">
        <v>292</v>
      </c>
      <c r="B2" s="251"/>
      <c r="C2" s="251"/>
      <c r="D2" s="252"/>
      <c r="E2" s="82"/>
      <c r="F2" s="81"/>
      <c r="G2" s="81"/>
      <c r="H2" s="83"/>
      <c r="I2" s="81"/>
      <c r="J2" s="128"/>
      <c r="K2" s="213"/>
      <c r="M2" s="148"/>
      <c r="AG2" s="52"/>
      <c r="AH2" s="52"/>
      <c r="AI2" s="52"/>
      <c r="AJ2" s="52"/>
    </row>
    <row r="3" spans="1:36" ht="15" x14ac:dyDescent="0.25">
      <c r="A3" s="84" t="s">
        <v>293</v>
      </c>
      <c r="B3" s="84"/>
      <c r="I3" s="45"/>
      <c r="AG3" s="52"/>
      <c r="AH3" s="52"/>
      <c r="AI3" s="52"/>
      <c r="AJ3" s="52"/>
    </row>
    <row r="4" spans="1:36" x14ac:dyDescent="0.2">
      <c r="A4" s="45" t="s">
        <v>0</v>
      </c>
      <c r="B4" s="111">
        <v>43483</v>
      </c>
      <c r="C4" s="6">
        <v>0.6875</v>
      </c>
      <c r="D4" s="6">
        <v>0.96875</v>
      </c>
      <c r="E4" s="18">
        <f t="shared" ref="E4:E60" si="0">D4-C4</f>
        <v>0.28125</v>
      </c>
      <c r="F4" s="45" t="s">
        <v>15</v>
      </c>
      <c r="G4" s="12" t="s">
        <v>260</v>
      </c>
      <c r="H4" s="133" t="s">
        <v>180</v>
      </c>
      <c r="I4" s="45" t="s">
        <v>192</v>
      </c>
      <c r="J4" s="14" t="s">
        <v>9</v>
      </c>
      <c r="K4" s="211">
        <v>98219568</v>
      </c>
      <c r="L4" s="9" t="s">
        <v>200</v>
      </c>
      <c r="M4" s="121" t="s">
        <v>181</v>
      </c>
      <c r="AG4" s="52"/>
      <c r="AH4" s="52"/>
      <c r="AI4" s="52"/>
      <c r="AJ4" s="52"/>
    </row>
    <row r="5" spans="1:36" x14ac:dyDescent="0.2">
      <c r="A5" s="45" t="s">
        <v>0</v>
      </c>
      <c r="B5" s="111">
        <v>43483</v>
      </c>
      <c r="C5" s="6">
        <v>0.6875</v>
      </c>
      <c r="D5" s="6">
        <v>0.96875</v>
      </c>
      <c r="E5" s="18">
        <f t="shared" si="0"/>
        <v>0.28125</v>
      </c>
      <c r="F5" s="45" t="s">
        <v>15</v>
      </c>
      <c r="G5" s="12" t="s">
        <v>260</v>
      </c>
      <c r="H5" s="11" t="s">
        <v>45</v>
      </c>
      <c r="I5" s="1" t="s">
        <v>681</v>
      </c>
      <c r="J5" s="1" t="s">
        <v>9</v>
      </c>
      <c r="K5" s="211">
        <v>90954345</v>
      </c>
      <c r="L5" s="9" t="s">
        <v>200</v>
      </c>
      <c r="M5" s="33" t="s">
        <v>46</v>
      </c>
      <c r="AG5" s="52"/>
      <c r="AH5" s="52"/>
      <c r="AI5" s="52"/>
      <c r="AJ5" s="52"/>
    </row>
    <row r="6" spans="1:36" x14ac:dyDescent="0.2">
      <c r="A6" s="45" t="s">
        <v>0</v>
      </c>
      <c r="B6" s="111">
        <v>43483</v>
      </c>
      <c r="C6" s="6">
        <v>0.6875</v>
      </c>
      <c r="D6" s="6">
        <v>0.72916666666666663</v>
      </c>
      <c r="E6" s="18">
        <f t="shared" ref="E6" si="1">D6-C6</f>
        <v>4.166666666666663E-2</v>
      </c>
      <c r="F6" s="45" t="s">
        <v>15</v>
      </c>
      <c r="G6" s="12" t="s">
        <v>261</v>
      </c>
      <c r="H6" s="133" t="s">
        <v>774</v>
      </c>
      <c r="I6" s="1" t="s">
        <v>160</v>
      </c>
      <c r="J6" s="170" t="s">
        <v>10</v>
      </c>
      <c r="L6" s="198" t="s">
        <v>200</v>
      </c>
      <c r="M6" s="33"/>
      <c r="AG6" s="52"/>
      <c r="AH6" s="52"/>
      <c r="AI6" s="52"/>
      <c r="AJ6" s="52"/>
    </row>
    <row r="7" spans="1:36" x14ac:dyDescent="0.2">
      <c r="A7" s="45" t="s">
        <v>0</v>
      </c>
      <c r="B7" s="111">
        <v>43483</v>
      </c>
      <c r="C7" s="6">
        <v>0.72916666666666663</v>
      </c>
      <c r="D7" s="6">
        <v>0.86458333333333337</v>
      </c>
      <c r="E7" s="18">
        <f t="shared" si="0"/>
        <v>0.13541666666666674</v>
      </c>
      <c r="F7" s="45" t="s">
        <v>15</v>
      </c>
      <c r="G7" s="12" t="s">
        <v>261</v>
      </c>
      <c r="H7" s="133" t="s">
        <v>775</v>
      </c>
      <c r="I7" s="45" t="s">
        <v>160</v>
      </c>
      <c r="J7" s="170" t="s">
        <v>10</v>
      </c>
      <c r="L7" s="9" t="s">
        <v>200</v>
      </c>
      <c r="M7" s="120"/>
      <c r="AG7" s="52"/>
      <c r="AH7" s="52"/>
      <c r="AI7" s="52"/>
      <c r="AJ7" s="52"/>
    </row>
    <row r="8" spans="1:36" x14ac:dyDescent="0.2">
      <c r="A8" s="45" t="s">
        <v>0</v>
      </c>
      <c r="B8" s="111">
        <v>43483</v>
      </c>
      <c r="C8" s="6">
        <v>0.86458333333333337</v>
      </c>
      <c r="D8" s="6">
        <v>0.96875</v>
      </c>
      <c r="E8" s="18">
        <f t="shared" ref="E8" si="2">D8-C8</f>
        <v>0.10416666666666663</v>
      </c>
      <c r="F8" s="45" t="s">
        <v>15</v>
      </c>
      <c r="G8" s="12" t="s">
        <v>261</v>
      </c>
      <c r="H8" s="133" t="s">
        <v>769</v>
      </c>
      <c r="I8" s="45" t="s">
        <v>160</v>
      </c>
      <c r="J8" s="170" t="s">
        <v>10</v>
      </c>
      <c r="L8" s="198" t="s">
        <v>200</v>
      </c>
      <c r="M8" s="120"/>
      <c r="AG8" s="52"/>
      <c r="AH8" s="52"/>
      <c r="AI8" s="52"/>
      <c r="AJ8" s="52"/>
    </row>
    <row r="9" spans="1:36" x14ac:dyDescent="0.2">
      <c r="A9" s="45" t="s">
        <v>0</v>
      </c>
      <c r="B9" s="111">
        <v>43483</v>
      </c>
      <c r="C9" s="6">
        <v>0.6875</v>
      </c>
      <c r="D9" s="6">
        <v>0.96875</v>
      </c>
      <c r="E9" s="18">
        <f t="shared" si="0"/>
        <v>0.28125</v>
      </c>
      <c r="F9" s="45" t="s">
        <v>15</v>
      </c>
      <c r="G9" s="12" t="s">
        <v>261</v>
      </c>
      <c r="H9" s="133" t="s">
        <v>512</v>
      </c>
      <c r="I9" s="45" t="s">
        <v>160</v>
      </c>
      <c r="J9" s="170" t="s">
        <v>10</v>
      </c>
      <c r="K9" s="211">
        <v>95962475</v>
      </c>
      <c r="L9" s="198" t="s">
        <v>200</v>
      </c>
      <c r="M9" s="120" t="s">
        <v>253</v>
      </c>
      <c r="AG9" s="52"/>
      <c r="AH9" s="52"/>
      <c r="AI9" s="52"/>
      <c r="AJ9" s="52"/>
    </row>
    <row r="10" spans="1:36" x14ac:dyDescent="0.2">
      <c r="A10" s="45" t="s">
        <v>0</v>
      </c>
      <c r="B10" s="111">
        <v>43483</v>
      </c>
      <c r="C10" s="6">
        <v>0.6875</v>
      </c>
      <c r="D10" s="6">
        <v>0.96875</v>
      </c>
      <c r="E10" s="18">
        <f t="shared" si="0"/>
        <v>0.28125</v>
      </c>
      <c r="F10" s="45" t="s">
        <v>15</v>
      </c>
      <c r="G10" s="12" t="s">
        <v>269</v>
      </c>
      <c r="H10" s="133" t="s">
        <v>641</v>
      </c>
      <c r="I10" s="199" t="s">
        <v>132</v>
      </c>
      <c r="J10" s="170" t="s">
        <v>10</v>
      </c>
      <c r="K10" s="211">
        <v>93494310</v>
      </c>
      <c r="L10" s="198" t="s">
        <v>200</v>
      </c>
      <c r="M10" s="120" t="s">
        <v>640</v>
      </c>
      <c r="AG10" s="52"/>
      <c r="AH10" s="52"/>
      <c r="AI10" s="52"/>
      <c r="AJ10" s="52"/>
    </row>
    <row r="11" spans="1:36" x14ac:dyDescent="0.2">
      <c r="A11" s="45" t="s">
        <v>0</v>
      </c>
      <c r="B11" s="111">
        <v>43483</v>
      </c>
      <c r="C11" s="6">
        <v>0.6875</v>
      </c>
      <c r="D11" s="6">
        <v>0.96875</v>
      </c>
      <c r="E11" s="18">
        <f t="shared" si="0"/>
        <v>0.28125</v>
      </c>
      <c r="F11" s="45" t="s">
        <v>15</v>
      </c>
      <c r="G11" s="12" t="s">
        <v>269</v>
      </c>
      <c r="H11" s="133" t="s">
        <v>513</v>
      </c>
      <c r="I11" s="1" t="s">
        <v>160</v>
      </c>
      <c r="J11" s="170" t="s">
        <v>10</v>
      </c>
      <c r="K11" s="211">
        <v>99387885</v>
      </c>
      <c r="L11" s="9" t="s">
        <v>200</v>
      </c>
      <c r="M11" s="120" t="s">
        <v>514</v>
      </c>
      <c r="AG11" s="52"/>
      <c r="AH11" s="52"/>
      <c r="AI11" s="52"/>
      <c r="AJ11" s="52"/>
    </row>
    <row r="12" spans="1:36" x14ac:dyDescent="0.2">
      <c r="A12" s="45" t="s">
        <v>0</v>
      </c>
      <c r="B12" s="111">
        <v>43483</v>
      </c>
      <c r="C12" s="6">
        <v>0.6875</v>
      </c>
      <c r="D12" s="6">
        <v>0.96875</v>
      </c>
      <c r="E12" s="18">
        <f t="shared" si="0"/>
        <v>0.28125</v>
      </c>
      <c r="F12" s="45" t="s">
        <v>15</v>
      </c>
      <c r="G12" s="12" t="s">
        <v>265</v>
      </c>
      <c r="H12" s="133" t="s">
        <v>179</v>
      </c>
      <c r="I12" s="14" t="s">
        <v>192</v>
      </c>
      <c r="J12" s="14" t="s">
        <v>9</v>
      </c>
      <c r="K12" s="211">
        <v>92638400</v>
      </c>
      <c r="L12" s="9" t="s">
        <v>200</v>
      </c>
      <c r="M12" s="121" t="s">
        <v>145</v>
      </c>
      <c r="AG12" s="52"/>
      <c r="AH12" s="52"/>
      <c r="AI12" s="52"/>
      <c r="AJ12" s="52"/>
    </row>
    <row r="13" spans="1:36" x14ac:dyDescent="0.2">
      <c r="A13" s="45" t="s">
        <v>0</v>
      </c>
      <c r="B13" s="111">
        <v>43483</v>
      </c>
      <c r="C13" s="6">
        <v>0.6875</v>
      </c>
      <c r="D13" s="6">
        <v>0.8125</v>
      </c>
      <c r="E13" s="18">
        <f>D13-C13</f>
        <v>0.125</v>
      </c>
      <c r="F13" s="45" t="s">
        <v>15</v>
      </c>
      <c r="G13" s="12" t="s">
        <v>265</v>
      </c>
      <c r="H13" s="133" t="s">
        <v>740</v>
      </c>
      <c r="I13" s="199" t="s">
        <v>60</v>
      </c>
      <c r="J13" s="199" t="s">
        <v>9</v>
      </c>
      <c r="L13" s="198" t="s">
        <v>200</v>
      </c>
      <c r="M13" s="200"/>
      <c r="AG13" s="52"/>
      <c r="AH13" s="52"/>
      <c r="AI13" s="52"/>
      <c r="AJ13" s="52"/>
    </row>
    <row r="14" spans="1:36" x14ac:dyDescent="0.2">
      <c r="A14" s="45" t="s">
        <v>0</v>
      </c>
      <c r="B14" s="111">
        <v>43483</v>
      </c>
      <c r="C14" s="6">
        <v>0.8125</v>
      </c>
      <c r="D14" s="6">
        <v>0.96875</v>
      </c>
      <c r="E14" s="18">
        <f t="shared" si="0"/>
        <v>0.15625</v>
      </c>
      <c r="F14" s="45" t="s">
        <v>15</v>
      </c>
      <c r="G14" s="12" t="s">
        <v>265</v>
      </c>
      <c r="H14" s="133" t="s">
        <v>741</v>
      </c>
      <c r="I14" s="1" t="s">
        <v>60</v>
      </c>
      <c r="J14" s="14" t="s">
        <v>9</v>
      </c>
      <c r="L14" s="9" t="s">
        <v>200</v>
      </c>
      <c r="M14" s="197"/>
      <c r="AG14" s="52"/>
      <c r="AH14" s="52"/>
      <c r="AI14" s="52"/>
      <c r="AJ14" s="52"/>
    </row>
    <row r="15" spans="1:36" x14ac:dyDescent="0.2">
      <c r="A15" s="10" t="s">
        <v>0</v>
      </c>
      <c r="B15" s="117">
        <v>43483</v>
      </c>
      <c r="C15" s="118">
        <v>0.6875</v>
      </c>
      <c r="D15" s="118">
        <v>0.9375</v>
      </c>
      <c r="E15" s="42">
        <f t="shared" si="0"/>
        <v>0.25</v>
      </c>
      <c r="F15" s="10" t="s">
        <v>457</v>
      </c>
      <c r="G15" s="10" t="s">
        <v>455</v>
      </c>
      <c r="H15" s="151" t="s">
        <v>96</v>
      </c>
      <c r="I15" s="45" t="s">
        <v>191</v>
      </c>
      <c r="J15" s="14" t="s">
        <v>9</v>
      </c>
      <c r="K15" s="211">
        <v>97513865</v>
      </c>
      <c r="L15" s="77" t="s">
        <v>200</v>
      </c>
      <c r="M15" s="121" t="s">
        <v>97</v>
      </c>
      <c r="AG15" s="52"/>
      <c r="AH15" s="52"/>
      <c r="AI15" s="52"/>
      <c r="AJ15" s="52"/>
    </row>
    <row r="16" spans="1:36" x14ac:dyDescent="0.2">
      <c r="A16" s="10" t="s">
        <v>0</v>
      </c>
      <c r="B16" s="117">
        <v>43483</v>
      </c>
      <c r="C16" s="118">
        <v>0.75</v>
      </c>
      <c r="D16" s="118">
        <v>0.95833333333333337</v>
      </c>
      <c r="E16" s="42">
        <f t="shared" ref="E16" si="3">D16-C16</f>
        <v>0.20833333333333337</v>
      </c>
      <c r="F16" s="10" t="s">
        <v>457</v>
      </c>
      <c r="G16" s="10" t="s">
        <v>455</v>
      </c>
      <c r="H16" s="248" t="s">
        <v>779</v>
      </c>
      <c r="I16" s="45" t="s">
        <v>451</v>
      </c>
      <c r="J16" s="199" t="s">
        <v>9</v>
      </c>
      <c r="K16" s="211">
        <v>41447171</v>
      </c>
      <c r="L16" s="77" t="s">
        <v>200</v>
      </c>
      <c r="M16" s="197" t="s">
        <v>780</v>
      </c>
      <c r="AG16" s="52"/>
      <c r="AH16" s="52"/>
      <c r="AI16" s="52"/>
      <c r="AJ16" s="52"/>
    </row>
    <row r="17" spans="1:36" x14ac:dyDescent="0.2">
      <c r="A17" s="242" t="s">
        <v>1</v>
      </c>
      <c r="B17" s="243">
        <v>43484</v>
      </c>
      <c r="C17" s="244">
        <v>0.27083333333333331</v>
      </c>
      <c r="D17" s="244">
        <v>0.52083333333333337</v>
      </c>
      <c r="E17" s="245">
        <f t="shared" si="0"/>
        <v>0.25000000000000006</v>
      </c>
      <c r="F17" s="242" t="s">
        <v>15</v>
      </c>
      <c r="G17" s="246" t="s">
        <v>260</v>
      </c>
      <c r="H17" s="165" t="s">
        <v>730</v>
      </c>
      <c r="I17" s="247" t="s">
        <v>194</v>
      </c>
      <c r="J17" s="50" t="s">
        <v>9</v>
      </c>
      <c r="K17" s="210">
        <v>92240484</v>
      </c>
      <c r="L17" s="56" t="s">
        <v>200</v>
      </c>
      <c r="M17" s="54" t="s">
        <v>729</v>
      </c>
      <c r="AG17" s="52"/>
      <c r="AH17" s="52"/>
      <c r="AI17" s="52"/>
      <c r="AJ17" s="52"/>
    </row>
    <row r="18" spans="1:36" x14ac:dyDescent="0.2">
      <c r="A18" s="45" t="s">
        <v>1</v>
      </c>
      <c r="B18" s="111">
        <v>43484</v>
      </c>
      <c r="C18" s="6">
        <v>0.27083333333333331</v>
      </c>
      <c r="D18" s="6">
        <v>0.52083333333333337</v>
      </c>
      <c r="E18" s="18">
        <f t="shared" si="0"/>
        <v>0.25000000000000006</v>
      </c>
      <c r="F18" s="45" t="s">
        <v>15</v>
      </c>
      <c r="G18" s="12" t="s">
        <v>260</v>
      </c>
      <c r="H18" s="133" t="s">
        <v>288</v>
      </c>
      <c r="I18" s="45" t="s">
        <v>193</v>
      </c>
      <c r="J18" s="14" t="s">
        <v>9</v>
      </c>
      <c r="K18" s="214">
        <v>92096094</v>
      </c>
      <c r="L18" s="9" t="s">
        <v>200</v>
      </c>
      <c r="M18" s="121" t="s">
        <v>289</v>
      </c>
      <c r="AG18" s="52"/>
      <c r="AH18" s="52"/>
      <c r="AI18" s="52"/>
      <c r="AJ18" s="52"/>
    </row>
    <row r="19" spans="1:36" x14ac:dyDescent="0.2">
      <c r="A19" s="45" t="s">
        <v>1</v>
      </c>
      <c r="B19" s="111">
        <v>43484</v>
      </c>
      <c r="C19" s="6">
        <v>0.51041666666666663</v>
      </c>
      <c r="D19" s="6">
        <v>0.76041666666666663</v>
      </c>
      <c r="E19" s="18">
        <f t="shared" si="0"/>
        <v>0.25</v>
      </c>
      <c r="F19" s="45" t="s">
        <v>15</v>
      </c>
      <c r="G19" s="12" t="s">
        <v>260</v>
      </c>
      <c r="H19" s="133" t="s">
        <v>617</v>
      </c>
      <c r="I19" s="1" t="s">
        <v>239</v>
      </c>
      <c r="J19" s="170" t="s">
        <v>10</v>
      </c>
      <c r="K19" s="211">
        <v>93485011</v>
      </c>
      <c r="L19" s="9" t="s">
        <v>200</v>
      </c>
      <c r="M19" s="120" t="s">
        <v>618</v>
      </c>
      <c r="AG19" s="52"/>
      <c r="AH19" s="52"/>
      <c r="AI19" s="52"/>
      <c r="AJ19" s="52"/>
    </row>
    <row r="20" spans="1:36" x14ac:dyDescent="0.2">
      <c r="A20" s="45" t="s">
        <v>1</v>
      </c>
      <c r="B20" s="111">
        <v>43484</v>
      </c>
      <c r="C20" s="6">
        <v>0.51041666666666663</v>
      </c>
      <c r="D20" s="6">
        <v>0.76041666666666663</v>
      </c>
      <c r="E20" s="18">
        <f t="shared" si="0"/>
        <v>0.25</v>
      </c>
      <c r="F20" s="45" t="s">
        <v>15</v>
      </c>
      <c r="G20" s="12" t="s">
        <v>260</v>
      </c>
      <c r="H20" s="152" t="s">
        <v>515</v>
      </c>
      <c r="I20" s="45" t="s">
        <v>160</v>
      </c>
      <c r="J20" s="170" t="s">
        <v>10</v>
      </c>
      <c r="K20" s="211">
        <v>90986010</v>
      </c>
      <c r="L20" s="9" t="s">
        <v>200</v>
      </c>
      <c r="M20" s="120" t="s">
        <v>516</v>
      </c>
      <c r="AG20" s="52"/>
      <c r="AH20" s="52"/>
      <c r="AI20" s="52"/>
      <c r="AJ20" s="52"/>
    </row>
    <row r="21" spans="1:36" x14ac:dyDescent="0.2">
      <c r="A21" s="45" t="s">
        <v>1</v>
      </c>
      <c r="B21" s="111">
        <v>43484</v>
      </c>
      <c r="C21" s="6">
        <v>0.75</v>
      </c>
      <c r="D21" s="6">
        <v>0.98958333333333337</v>
      </c>
      <c r="E21" s="18">
        <f t="shared" si="0"/>
        <v>0.23958333333333337</v>
      </c>
      <c r="F21" s="45" t="s">
        <v>15</v>
      </c>
      <c r="G21" s="12" t="s">
        <v>260</v>
      </c>
      <c r="H21" s="133" t="s">
        <v>206</v>
      </c>
      <c r="I21" s="45" t="s">
        <v>193</v>
      </c>
      <c r="J21" s="14" t="s">
        <v>9</v>
      </c>
      <c r="K21" s="211">
        <v>92424231</v>
      </c>
      <c r="L21" s="9" t="s">
        <v>200</v>
      </c>
      <c r="M21" s="121" t="s">
        <v>207</v>
      </c>
      <c r="AG21" s="52"/>
      <c r="AH21" s="52"/>
      <c r="AI21" s="52"/>
      <c r="AJ21" s="52"/>
    </row>
    <row r="22" spans="1:36" x14ac:dyDescent="0.2">
      <c r="A22" s="45" t="s">
        <v>1</v>
      </c>
      <c r="B22" s="111">
        <v>43484</v>
      </c>
      <c r="C22" s="6">
        <v>0.75</v>
      </c>
      <c r="D22" s="6">
        <v>0.98958333333333337</v>
      </c>
      <c r="E22" s="18">
        <f t="shared" si="0"/>
        <v>0.23958333333333337</v>
      </c>
      <c r="F22" s="45" t="s">
        <v>15</v>
      </c>
      <c r="G22" s="12" t="s">
        <v>260</v>
      </c>
      <c r="H22" s="133" t="s">
        <v>425</v>
      </c>
      <c r="I22" s="14" t="s">
        <v>60</v>
      </c>
      <c r="J22" s="14" t="s">
        <v>9</v>
      </c>
      <c r="K22" s="211">
        <v>91302825</v>
      </c>
      <c r="L22" s="13" t="s">
        <v>200</v>
      </c>
      <c r="M22" s="78" t="s">
        <v>426</v>
      </c>
      <c r="AG22" s="52"/>
      <c r="AH22" s="52"/>
      <c r="AI22" s="52"/>
      <c r="AJ22" s="52"/>
    </row>
    <row r="23" spans="1:36" x14ac:dyDescent="0.2">
      <c r="A23" s="45" t="s">
        <v>1</v>
      </c>
      <c r="B23" s="111">
        <v>43484</v>
      </c>
      <c r="C23" s="6">
        <v>0.27083333333333331</v>
      </c>
      <c r="D23" s="6">
        <v>0.52083333333333337</v>
      </c>
      <c r="E23" s="18">
        <f t="shared" ref="E23:E40" si="4">D23-C23</f>
        <v>0.25000000000000006</v>
      </c>
      <c r="F23" s="45" t="s">
        <v>15</v>
      </c>
      <c r="G23" s="12" t="s">
        <v>261</v>
      </c>
      <c r="H23" s="153" t="s">
        <v>521</v>
      </c>
      <c r="I23" s="24" t="s">
        <v>125</v>
      </c>
      <c r="J23" s="170" t="s">
        <v>10</v>
      </c>
      <c r="K23" s="211">
        <v>90104920</v>
      </c>
      <c r="L23" s="13" t="s">
        <v>200</v>
      </c>
      <c r="M23" s="120" t="s">
        <v>149</v>
      </c>
      <c r="AG23" s="52"/>
      <c r="AH23" s="52"/>
      <c r="AI23" s="52"/>
      <c r="AJ23" s="52"/>
    </row>
    <row r="24" spans="1:36" x14ac:dyDescent="0.2">
      <c r="A24" s="45" t="s">
        <v>1</v>
      </c>
      <c r="B24" s="111">
        <v>43484</v>
      </c>
      <c r="C24" s="6">
        <v>0.27083333333333331</v>
      </c>
      <c r="D24" s="6">
        <v>0.52083333333333337</v>
      </c>
      <c r="E24" s="18">
        <f t="shared" si="4"/>
        <v>0.25000000000000006</v>
      </c>
      <c r="F24" s="45" t="s">
        <v>15</v>
      </c>
      <c r="G24" s="12" t="s">
        <v>261</v>
      </c>
      <c r="H24" s="133" t="s">
        <v>523</v>
      </c>
      <c r="I24" s="14" t="s">
        <v>125</v>
      </c>
      <c r="J24" s="170" t="s">
        <v>10</v>
      </c>
      <c r="K24" s="211">
        <v>91126439</v>
      </c>
      <c r="L24" s="13" t="s">
        <v>200</v>
      </c>
      <c r="M24" s="120" t="s">
        <v>522</v>
      </c>
      <c r="AG24" s="52"/>
      <c r="AH24" s="52"/>
      <c r="AI24" s="52"/>
      <c r="AJ24" s="52"/>
    </row>
    <row r="25" spans="1:36" x14ac:dyDescent="0.2">
      <c r="A25" s="1" t="s">
        <v>1</v>
      </c>
      <c r="B25" s="111">
        <v>43484</v>
      </c>
      <c r="C25" s="6">
        <v>0.51041666666666663</v>
      </c>
      <c r="D25" s="6">
        <v>0.76041666666666663</v>
      </c>
      <c r="E25" s="18">
        <f t="shared" si="4"/>
        <v>0.25</v>
      </c>
      <c r="F25" s="45" t="s">
        <v>15</v>
      </c>
      <c r="G25" s="12" t="s">
        <v>261</v>
      </c>
      <c r="H25" s="133" t="s">
        <v>218</v>
      </c>
      <c r="I25" s="45" t="s">
        <v>60</v>
      </c>
      <c r="J25" s="1" t="s">
        <v>9</v>
      </c>
      <c r="K25" s="211">
        <v>99006662</v>
      </c>
      <c r="L25" s="9" t="s">
        <v>200</v>
      </c>
      <c r="M25" s="33" t="s">
        <v>219</v>
      </c>
      <c r="AG25" s="52"/>
      <c r="AH25" s="52"/>
      <c r="AI25" s="52"/>
      <c r="AJ25" s="52"/>
    </row>
    <row r="26" spans="1:36" x14ac:dyDescent="0.2">
      <c r="A26" s="45" t="s">
        <v>1</v>
      </c>
      <c r="B26" s="111">
        <v>43484</v>
      </c>
      <c r="C26" s="6">
        <v>0.51041666666666663</v>
      </c>
      <c r="D26" s="6">
        <v>0.76041666666666663</v>
      </c>
      <c r="E26" s="18">
        <f t="shared" si="4"/>
        <v>0.25</v>
      </c>
      <c r="F26" s="45" t="s">
        <v>15</v>
      </c>
      <c r="G26" s="12" t="s">
        <v>261</v>
      </c>
      <c r="H26" s="133" t="s">
        <v>427</v>
      </c>
      <c r="I26" s="14" t="s">
        <v>60</v>
      </c>
      <c r="J26" s="14" t="s">
        <v>9</v>
      </c>
      <c r="K26" s="214">
        <v>91695791</v>
      </c>
      <c r="L26" s="9" t="s">
        <v>200</v>
      </c>
      <c r="M26" s="121" t="s">
        <v>428</v>
      </c>
      <c r="AG26" s="52"/>
      <c r="AH26" s="52"/>
      <c r="AI26" s="52"/>
      <c r="AJ26" s="52"/>
    </row>
    <row r="27" spans="1:36" x14ac:dyDescent="0.2">
      <c r="A27" s="45" t="s">
        <v>1</v>
      </c>
      <c r="B27" s="111">
        <v>43484</v>
      </c>
      <c r="C27" s="6">
        <v>0.75</v>
      </c>
      <c r="D27" s="6">
        <v>0.98958333333333337</v>
      </c>
      <c r="E27" s="18">
        <f t="shared" si="4"/>
        <v>0.23958333333333337</v>
      </c>
      <c r="F27" s="45" t="s">
        <v>15</v>
      </c>
      <c r="G27" s="12" t="s">
        <v>261</v>
      </c>
      <c r="H27" s="133" t="s">
        <v>433</v>
      </c>
      <c r="I27" s="14" t="s">
        <v>191</v>
      </c>
      <c r="J27" s="14" t="s">
        <v>9</v>
      </c>
      <c r="K27" s="211">
        <v>91101099</v>
      </c>
      <c r="L27" s="9" t="s">
        <v>200</v>
      </c>
      <c r="M27" s="121" t="s">
        <v>434</v>
      </c>
      <c r="N27" s="52" t="s">
        <v>733</v>
      </c>
      <c r="AG27" s="52"/>
      <c r="AH27" s="52"/>
      <c r="AI27" s="52"/>
      <c r="AJ27" s="52"/>
    </row>
    <row r="28" spans="1:36" x14ac:dyDescent="0.2">
      <c r="A28" s="1" t="s">
        <v>1</v>
      </c>
      <c r="B28" s="111">
        <v>43484</v>
      </c>
      <c r="C28" s="6">
        <v>0.75</v>
      </c>
      <c r="D28" s="6">
        <v>0.98958333333333337</v>
      </c>
      <c r="E28" s="18">
        <f t="shared" si="4"/>
        <v>0.23958333333333337</v>
      </c>
      <c r="F28" s="1" t="s">
        <v>15</v>
      </c>
      <c r="G28" s="16" t="s">
        <v>261</v>
      </c>
      <c r="H28" s="133" t="s">
        <v>67</v>
      </c>
      <c r="I28" s="14" t="s">
        <v>473</v>
      </c>
      <c r="J28" s="14" t="s">
        <v>9</v>
      </c>
      <c r="K28" s="211">
        <v>90790286</v>
      </c>
      <c r="L28" s="9" t="s">
        <v>200</v>
      </c>
      <c r="M28" s="78" t="s">
        <v>68</v>
      </c>
      <c r="AG28" s="52"/>
      <c r="AH28" s="52"/>
      <c r="AI28" s="52"/>
      <c r="AJ28" s="52"/>
    </row>
    <row r="29" spans="1:36" x14ac:dyDescent="0.2">
      <c r="A29" s="1" t="s">
        <v>1</v>
      </c>
      <c r="B29" s="111">
        <v>43484</v>
      </c>
      <c r="C29" s="6">
        <v>0.27083333333333331</v>
      </c>
      <c r="D29" s="6">
        <v>0.52083333333333337</v>
      </c>
      <c r="E29" s="18">
        <f t="shared" si="4"/>
        <v>0.25000000000000006</v>
      </c>
      <c r="F29" s="45" t="s">
        <v>15</v>
      </c>
      <c r="G29" s="12" t="s">
        <v>269</v>
      </c>
      <c r="H29" s="133" t="s">
        <v>543</v>
      </c>
      <c r="I29" s="14" t="s">
        <v>131</v>
      </c>
      <c r="J29" s="170" t="s">
        <v>10</v>
      </c>
      <c r="K29" s="211">
        <v>95838304</v>
      </c>
      <c r="L29" s="13" t="s">
        <v>200</v>
      </c>
      <c r="M29" s="120" t="s">
        <v>280</v>
      </c>
      <c r="AG29" s="52"/>
      <c r="AH29" s="52"/>
      <c r="AI29" s="52"/>
      <c r="AJ29" s="52"/>
    </row>
    <row r="30" spans="1:36" x14ac:dyDescent="0.2">
      <c r="A30" s="45" t="s">
        <v>1</v>
      </c>
      <c r="B30" s="111">
        <v>43484</v>
      </c>
      <c r="C30" s="6">
        <v>0.27083333333333331</v>
      </c>
      <c r="D30" s="6">
        <v>0.52083333333333337</v>
      </c>
      <c r="E30" s="18">
        <f t="shared" si="4"/>
        <v>0.25000000000000006</v>
      </c>
      <c r="F30" s="45" t="s">
        <v>15</v>
      </c>
      <c r="G30" s="12" t="s">
        <v>269</v>
      </c>
      <c r="H30" s="133" t="s">
        <v>586</v>
      </c>
      <c r="I30" s="14" t="s">
        <v>239</v>
      </c>
      <c r="J30" s="170" t="s">
        <v>10</v>
      </c>
      <c r="K30" s="211">
        <v>93093379</v>
      </c>
      <c r="L30" s="13" t="s">
        <v>200</v>
      </c>
      <c r="M30" s="120" t="s">
        <v>585</v>
      </c>
      <c r="AG30" s="52"/>
      <c r="AH30" s="52"/>
      <c r="AI30" s="52"/>
      <c r="AJ30" s="52"/>
    </row>
    <row r="31" spans="1:36" x14ac:dyDescent="0.2">
      <c r="A31" s="45" t="s">
        <v>1</v>
      </c>
      <c r="B31" s="111">
        <v>43484</v>
      </c>
      <c r="C31" s="6">
        <v>0.51041666666666663</v>
      </c>
      <c r="D31" s="6">
        <v>0.76041666666666663</v>
      </c>
      <c r="E31" s="18">
        <f t="shared" si="4"/>
        <v>0.25</v>
      </c>
      <c r="F31" s="45" t="s">
        <v>15</v>
      </c>
      <c r="G31" s="12" t="s">
        <v>269</v>
      </c>
      <c r="H31" s="133" t="s">
        <v>594</v>
      </c>
      <c r="I31" s="45" t="s">
        <v>239</v>
      </c>
      <c r="J31" s="170" t="s">
        <v>10</v>
      </c>
      <c r="K31" s="211">
        <v>91355560</v>
      </c>
      <c r="L31" s="122" t="s">
        <v>200</v>
      </c>
      <c r="M31" s="120" t="s">
        <v>203</v>
      </c>
      <c r="AG31" s="52"/>
      <c r="AH31" s="52"/>
      <c r="AI31" s="52"/>
      <c r="AJ31" s="52"/>
    </row>
    <row r="32" spans="1:36" x14ac:dyDescent="0.2">
      <c r="A32" s="1" t="s">
        <v>1</v>
      </c>
      <c r="B32" s="203">
        <v>43484</v>
      </c>
      <c r="C32" s="5">
        <v>0.51041666666666663</v>
      </c>
      <c r="D32" s="5">
        <v>0.76041666666666663</v>
      </c>
      <c r="E32" s="44">
        <f t="shared" si="4"/>
        <v>0.25</v>
      </c>
      <c r="F32" s="1" t="s">
        <v>15</v>
      </c>
      <c r="G32" s="16" t="s">
        <v>269</v>
      </c>
      <c r="H32" s="133" t="s">
        <v>705</v>
      </c>
      <c r="I32" s="14" t="s">
        <v>706</v>
      </c>
      <c r="J32" s="170" t="s">
        <v>10</v>
      </c>
      <c r="K32" s="211" t="s">
        <v>707</v>
      </c>
      <c r="L32" s="9" t="s">
        <v>200</v>
      </c>
      <c r="M32" s="48" t="s">
        <v>264</v>
      </c>
      <c r="AG32" s="52"/>
      <c r="AH32" s="52"/>
      <c r="AI32" s="52"/>
      <c r="AJ32" s="52"/>
    </row>
    <row r="33" spans="1:36" x14ac:dyDescent="0.2">
      <c r="A33" s="45" t="s">
        <v>1</v>
      </c>
      <c r="B33" s="111">
        <v>43484</v>
      </c>
      <c r="C33" s="6">
        <v>0.75</v>
      </c>
      <c r="D33" s="6">
        <v>0.98958333333333337</v>
      </c>
      <c r="E33" s="18">
        <f t="shared" si="4"/>
        <v>0.23958333333333337</v>
      </c>
      <c r="F33" s="45" t="s">
        <v>15</v>
      </c>
      <c r="G33" s="12" t="s">
        <v>269</v>
      </c>
      <c r="H33" s="154" t="s">
        <v>275</v>
      </c>
      <c r="I33" s="14" t="s">
        <v>192</v>
      </c>
      <c r="J33" s="24" t="s">
        <v>9</v>
      </c>
      <c r="K33" s="214">
        <v>99045179</v>
      </c>
      <c r="L33" s="9" t="s">
        <v>200</v>
      </c>
      <c r="M33" s="121" t="s">
        <v>276</v>
      </c>
      <c r="AG33" s="52"/>
      <c r="AH33" s="52"/>
      <c r="AI33" s="52"/>
      <c r="AJ33" s="52"/>
    </row>
    <row r="34" spans="1:36" x14ac:dyDescent="0.2">
      <c r="A34" s="45" t="s">
        <v>1</v>
      </c>
      <c r="B34" s="111">
        <v>43484</v>
      </c>
      <c r="C34" s="6">
        <v>0.75</v>
      </c>
      <c r="D34" s="6">
        <v>0.98958333333333337</v>
      </c>
      <c r="E34" s="18">
        <f t="shared" si="4"/>
        <v>0.23958333333333337</v>
      </c>
      <c r="F34" s="45" t="s">
        <v>15</v>
      </c>
      <c r="G34" s="12" t="s">
        <v>269</v>
      </c>
      <c r="H34" s="133" t="s">
        <v>272</v>
      </c>
      <c r="I34" s="14" t="s">
        <v>192</v>
      </c>
      <c r="J34" s="14" t="s">
        <v>9</v>
      </c>
      <c r="K34" s="211">
        <v>47462585</v>
      </c>
      <c r="L34" s="9" t="s">
        <v>200</v>
      </c>
      <c r="M34" s="197" t="s">
        <v>743</v>
      </c>
      <c r="AG34" s="52"/>
      <c r="AH34" s="52"/>
      <c r="AI34" s="52"/>
      <c r="AJ34" s="52"/>
    </row>
    <row r="35" spans="1:36" x14ac:dyDescent="0.2">
      <c r="A35" s="45" t="s">
        <v>1</v>
      </c>
      <c r="B35" s="111">
        <v>43484</v>
      </c>
      <c r="C35" s="6">
        <v>0.27083333333333331</v>
      </c>
      <c r="D35" s="6">
        <v>0.52083333333333337</v>
      </c>
      <c r="E35" s="18">
        <f t="shared" si="4"/>
        <v>0.25000000000000006</v>
      </c>
      <c r="F35" s="45" t="s">
        <v>15</v>
      </c>
      <c r="G35" s="12" t="s">
        <v>265</v>
      </c>
      <c r="H35" s="155" t="s">
        <v>398</v>
      </c>
      <c r="I35" s="14" t="s">
        <v>194</v>
      </c>
      <c r="J35" s="14" t="s">
        <v>9</v>
      </c>
      <c r="K35" s="211">
        <v>95107518</v>
      </c>
      <c r="L35" s="49" t="s">
        <v>200</v>
      </c>
      <c r="M35" s="121" t="s">
        <v>399</v>
      </c>
      <c r="AG35" s="52"/>
      <c r="AH35" s="52"/>
      <c r="AI35" s="52"/>
      <c r="AJ35" s="52"/>
    </row>
    <row r="36" spans="1:36" x14ac:dyDescent="0.2">
      <c r="A36" s="45" t="s">
        <v>1</v>
      </c>
      <c r="B36" s="111">
        <v>43484</v>
      </c>
      <c r="C36" s="6">
        <v>0.27083333333333331</v>
      </c>
      <c r="D36" s="6">
        <v>0.52083333333333337</v>
      </c>
      <c r="E36" s="18">
        <f t="shared" si="4"/>
        <v>0.25000000000000006</v>
      </c>
      <c r="F36" s="45" t="s">
        <v>15</v>
      </c>
      <c r="G36" s="12" t="s">
        <v>265</v>
      </c>
      <c r="H36" s="156" t="s">
        <v>126</v>
      </c>
      <c r="I36" s="1" t="s">
        <v>194</v>
      </c>
      <c r="J36" s="14" t="s">
        <v>9</v>
      </c>
      <c r="K36" s="211">
        <v>95997819</v>
      </c>
      <c r="L36" s="9" t="s">
        <v>200</v>
      </c>
      <c r="M36" s="121" t="s">
        <v>386</v>
      </c>
      <c r="AG36" s="52"/>
      <c r="AH36" s="52"/>
      <c r="AI36" s="52"/>
      <c r="AJ36" s="52"/>
    </row>
    <row r="37" spans="1:36" x14ac:dyDescent="0.2">
      <c r="A37" s="45" t="s">
        <v>1</v>
      </c>
      <c r="B37" s="111">
        <v>43484</v>
      </c>
      <c r="C37" s="6">
        <v>0.51041666666666663</v>
      </c>
      <c r="D37" s="6">
        <v>0.76041666666666663</v>
      </c>
      <c r="E37" s="18">
        <f t="shared" si="4"/>
        <v>0.25</v>
      </c>
      <c r="F37" s="45" t="s">
        <v>15</v>
      </c>
      <c r="G37" s="12" t="s">
        <v>265</v>
      </c>
      <c r="H37" s="133" t="s">
        <v>651</v>
      </c>
      <c r="I37" s="45" t="s">
        <v>147</v>
      </c>
      <c r="J37" s="170" t="s">
        <v>10</v>
      </c>
      <c r="K37" s="211">
        <v>41102796</v>
      </c>
      <c r="L37" s="9" t="s">
        <v>200</v>
      </c>
      <c r="M37" s="120" t="s">
        <v>274</v>
      </c>
      <c r="AG37" s="52"/>
      <c r="AH37" s="52"/>
      <c r="AI37" s="52"/>
      <c r="AJ37" s="52"/>
    </row>
    <row r="38" spans="1:36" x14ac:dyDescent="0.2">
      <c r="A38" s="45" t="s">
        <v>1</v>
      </c>
      <c r="B38" s="111">
        <v>43484</v>
      </c>
      <c r="C38" s="6">
        <v>0.51041666666666663</v>
      </c>
      <c r="D38" s="6">
        <v>0.76041666666666663</v>
      </c>
      <c r="E38" s="18">
        <f t="shared" si="4"/>
        <v>0.25</v>
      </c>
      <c r="F38" s="45" t="s">
        <v>15</v>
      </c>
      <c r="G38" s="12" t="s">
        <v>265</v>
      </c>
      <c r="H38" s="159" t="s">
        <v>663</v>
      </c>
      <c r="I38" s="14" t="s">
        <v>176</v>
      </c>
      <c r="J38" s="170" t="s">
        <v>10</v>
      </c>
      <c r="K38" s="211">
        <v>94789083</v>
      </c>
      <c r="L38" s="9" t="s">
        <v>200</v>
      </c>
      <c r="M38" s="120" t="s">
        <v>664</v>
      </c>
      <c r="AG38" s="52"/>
      <c r="AH38" s="52"/>
      <c r="AI38" s="52"/>
      <c r="AJ38" s="52"/>
    </row>
    <row r="39" spans="1:36" x14ac:dyDescent="0.2">
      <c r="A39" s="45" t="s">
        <v>1</v>
      </c>
      <c r="B39" s="111">
        <v>43484</v>
      </c>
      <c r="C39" s="6">
        <v>0.75</v>
      </c>
      <c r="D39" s="6">
        <v>0.98958333333333337</v>
      </c>
      <c r="E39" s="18">
        <f t="shared" si="4"/>
        <v>0.23958333333333337</v>
      </c>
      <c r="F39" s="45" t="s">
        <v>15</v>
      </c>
      <c r="G39" s="12" t="s">
        <v>265</v>
      </c>
      <c r="H39" s="133" t="s">
        <v>545</v>
      </c>
      <c r="I39" s="14" t="s">
        <v>160</v>
      </c>
      <c r="J39" s="171" t="s">
        <v>10</v>
      </c>
      <c r="K39" s="211" t="s">
        <v>546</v>
      </c>
      <c r="L39" s="13" t="s">
        <v>200</v>
      </c>
      <c r="M39" s="120" t="s">
        <v>544</v>
      </c>
      <c r="AG39" s="52"/>
      <c r="AH39" s="52"/>
      <c r="AI39" s="52"/>
      <c r="AJ39" s="52"/>
    </row>
    <row r="40" spans="1:36" x14ac:dyDescent="0.2">
      <c r="A40" s="45" t="s">
        <v>1</v>
      </c>
      <c r="B40" s="111">
        <v>43484</v>
      </c>
      <c r="C40" s="6">
        <v>0.75</v>
      </c>
      <c r="D40" s="6">
        <v>0.98958333333333337</v>
      </c>
      <c r="E40" s="18">
        <f t="shared" si="4"/>
        <v>0.23958333333333337</v>
      </c>
      <c r="F40" s="45" t="s">
        <v>15</v>
      </c>
      <c r="G40" s="12" t="s">
        <v>265</v>
      </c>
      <c r="H40" s="133" t="s">
        <v>552</v>
      </c>
      <c r="I40" s="14" t="s">
        <v>132</v>
      </c>
      <c r="J40" s="171" t="s">
        <v>10</v>
      </c>
      <c r="K40" s="211">
        <v>97081692</v>
      </c>
      <c r="L40" s="13" t="s">
        <v>200</v>
      </c>
      <c r="M40" s="120" t="s">
        <v>551</v>
      </c>
      <c r="AG40" s="52"/>
      <c r="AH40" s="52"/>
      <c r="AI40" s="52"/>
      <c r="AJ40" s="52"/>
    </row>
    <row r="41" spans="1:36" x14ac:dyDescent="0.2">
      <c r="A41" s="10" t="s">
        <v>1</v>
      </c>
      <c r="B41" s="117">
        <v>43484</v>
      </c>
      <c r="C41" s="118">
        <v>0.35416666666666669</v>
      </c>
      <c r="D41" s="118">
        <v>0.625</v>
      </c>
      <c r="E41" s="42">
        <f t="shared" si="0"/>
        <v>0.27083333333333331</v>
      </c>
      <c r="F41" s="10" t="s">
        <v>457</v>
      </c>
      <c r="G41" s="10" t="s">
        <v>455</v>
      </c>
      <c r="H41" s="154" t="s">
        <v>783</v>
      </c>
      <c r="I41" s="14" t="s">
        <v>193</v>
      </c>
      <c r="J41" s="24" t="s">
        <v>9</v>
      </c>
      <c r="K41" s="256">
        <v>95194629</v>
      </c>
      <c r="L41" s="9" t="s">
        <v>200</v>
      </c>
      <c r="M41" s="54" t="s">
        <v>784</v>
      </c>
      <c r="AG41" s="52"/>
      <c r="AH41" s="52"/>
      <c r="AI41" s="52"/>
      <c r="AJ41" s="52"/>
    </row>
    <row r="42" spans="1:36" x14ac:dyDescent="0.2">
      <c r="A42" s="10" t="s">
        <v>1</v>
      </c>
      <c r="B42" s="117">
        <v>43484</v>
      </c>
      <c r="C42" s="118">
        <v>0.64583333333333337</v>
      </c>
      <c r="D42" s="118">
        <v>0.91666666666666663</v>
      </c>
      <c r="E42" s="42">
        <f t="shared" si="0"/>
        <v>0.27083333333333326</v>
      </c>
      <c r="F42" s="10" t="s">
        <v>457</v>
      </c>
      <c r="G42" s="10" t="s">
        <v>455</v>
      </c>
      <c r="H42" s="158" t="s">
        <v>201</v>
      </c>
      <c r="I42" s="60" t="s">
        <v>193</v>
      </c>
      <c r="J42" s="172" t="s">
        <v>9</v>
      </c>
      <c r="K42" s="211">
        <v>92030411</v>
      </c>
      <c r="L42" s="122" t="s">
        <v>200</v>
      </c>
      <c r="M42" s="121" t="s">
        <v>202</v>
      </c>
      <c r="AG42" s="52"/>
      <c r="AH42" s="52"/>
      <c r="AI42" s="52"/>
      <c r="AJ42" s="52"/>
    </row>
    <row r="43" spans="1:36" x14ac:dyDescent="0.2">
      <c r="A43" s="45" t="s">
        <v>2</v>
      </c>
      <c r="B43" s="111">
        <v>43485</v>
      </c>
      <c r="C43" s="6">
        <v>0.27083333333333331</v>
      </c>
      <c r="D43" s="6">
        <v>0.51041666666666663</v>
      </c>
      <c r="E43" s="18">
        <f t="shared" si="0"/>
        <v>0.23958333333333331</v>
      </c>
      <c r="F43" s="45" t="s">
        <v>15</v>
      </c>
      <c r="G43" s="12" t="s">
        <v>260</v>
      </c>
      <c r="H43" s="133" t="s">
        <v>281</v>
      </c>
      <c r="I43" s="45" t="s">
        <v>193</v>
      </c>
      <c r="J43" s="45" t="s">
        <v>9</v>
      </c>
      <c r="K43" s="211">
        <v>91789737</v>
      </c>
      <c r="L43" s="9" t="s">
        <v>200</v>
      </c>
      <c r="M43" s="48" t="s">
        <v>691</v>
      </c>
      <c r="AG43" s="52"/>
      <c r="AH43" s="52"/>
      <c r="AI43" s="52"/>
      <c r="AJ43" s="52"/>
    </row>
    <row r="44" spans="1:36" x14ac:dyDescent="0.2">
      <c r="A44" s="45" t="s">
        <v>2</v>
      </c>
      <c r="B44" s="111">
        <v>43485</v>
      </c>
      <c r="C44" s="6">
        <v>0.27083333333333331</v>
      </c>
      <c r="D44" s="6">
        <v>0.51041666666666663</v>
      </c>
      <c r="E44" s="18">
        <f t="shared" si="0"/>
        <v>0.23958333333333331</v>
      </c>
      <c r="F44" s="45" t="s">
        <v>15</v>
      </c>
      <c r="G44" s="12" t="s">
        <v>260</v>
      </c>
      <c r="H44" s="133" t="s">
        <v>284</v>
      </c>
      <c r="I44" s="1" t="s">
        <v>214</v>
      </c>
      <c r="J44" s="14" t="s">
        <v>9</v>
      </c>
      <c r="K44" s="214">
        <v>91385855</v>
      </c>
      <c r="L44" s="9" t="s">
        <v>200</v>
      </c>
      <c r="M44" s="121" t="s">
        <v>285</v>
      </c>
      <c r="AG44" s="52"/>
      <c r="AH44" s="52"/>
      <c r="AI44" s="52"/>
      <c r="AJ44" s="52"/>
    </row>
    <row r="45" spans="1:36" x14ac:dyDescent="0.2">
      <c r="A45" s="45" t="s">
        <v>2</v>
      </c>
      <c r="B45" s="111">
        <v>43485</v>
      </c>
      <c r="C45" s="6">
        <v>0.5</v>
      </c>
      <c r="D45" s="6">
        <v>0.76041666666666663</v>
      </c>
      <c r="E45" s="18">
        <f t="shared" si="0"/>
        <v>0.26041666666666663</v>
      </c>
      <c r="F45" s="45" t="s">
        <v>15</v>
      </c>
      <c r="G45" s="12" t="s">
        <v>260</v>
      </c>
      <c r="H45" s="133" t="s">
        <v>718</v>
      </c>
      <c r="I45" s="14" t="s">
        <v>451</v>
      </c>
      <c r="J45" s="14" t="s">
        <v>9</v>
      </c>
      <c r="K45" s="214"/>
      <c r="M45" s="121"/>
      <c r="AG45" s="52"/>
      <c r="AH45" s="52"/>
      <c r="AI45" s="52"/>
      <c r="AJ45" s="52"/>
    </row>
    <row r="46" spans="1:36" x14ac:dyDescent="0.2">
      <c r="A46" s="45" t="s">
        <v>2</v>
      </c>
      <c r="B46" s="111">
        <v>43485</v>
      </c>
      <c r="C46" s="6">
        <v>0.5</v>
      </c>
      <c r="D46" s="6">
        <v>0.76041666666666663</v>
      </c>
      <c r="E46" s="18">
        <f t="shared" si="0"/>
        <v>0.26041666666666663</v>
      </c>
      <c r="F46" s="45" t="s">
        <v>15</v>
      </c>
      <c r="G46" s="12" t="s">
        <v>260</v>
      </c>
      <c r="H46" s="133" t="s">
        <v>717</v>
      </c>
      <c r="I46" s="14" t="s">
        <v>451</v>
      </c>
      <c r="J46" s="14" t="s">
        <v>9</v>
      </c>
      <c r="K46" s="224" t="s">
        <v>720</v>
      </c>
      <c r="L46" s="198"/>
      <c r="M46" s="197" t="s">
        <v>742</v>
      </c>
      <c r="AG46" s="52"/>
      <c r="AH46" s="52"/>
      <c r="AI46" s="52"/>
      <c r="AJ46" s="52"/>
    </row>
    <row r="47" spans="1:36" x14ac:dyDescent="0.2">
      <c r="A47" s="1" t="s">
        <v>2</v>
      </c>
      <c r="B47" s="203">
        <v>43485</v>
      </c>
      <c r="C47" s="5">
        <v>0.27083333333333331</v>
      </c>
      <c r="D47" s="5">
        <v>0.59375</v>
      </c>
      <c r="E47" s="44">
        <f t="shared" si="0"/>
        <v>0.32291666666666669</v>
      </c>
      <c r="F47" s="1" t="s">
        <v>15</v>
      </c>
      <c r="G47" s="16" t="s">
        <v>261</v>
      </c>
      <c r="H47" s="156" t="s">
        <v>540</v>
      </c>
      <c r="I47" s="1" t="s">
        <v>131</v>
      </c>
      <c r="J47" s="170" t="s">
        <v>10</v>
      </c>
      <c r="K47" s="211" t="s">
        <v>267</v>
      </c>
      <c r="L47" s="198" t="s">
        <v>200</v>
      </c>
      <c r="M47" s="120" t="s">
        <v>268</v>
      </c>
      <c r="N47" s="52" t="s">
        <v>733</v>
      </c>
      <c r="AG47" s="52"/>
      <c r="AH47" s="52"/>
      <c r="AI47" s="52"/>
      <c r="AJ47" s="52"/>
    </row>
    <row r="48" spans="1:36" x14ac:dyDescent="0.2">
      <c r="A48" s="1" t="s">
        <v>2</v>
      </c>
      <c r="B48" s="203">
        <v>43485</v>
      </c>
      <c r="C48" s="5">
        <v>0.27083333333333331</v>
      </c>
      <c r="D48" s="5">
        <v>0.51041666666666663</v>
      </c>
      <c r="E48" s="44">
        <f t="shared" si="0"/>
        <v>0.23958333333333331</v>
      </c>
      <c r="F48" s="1" t="s">
        <v>15</v>
      </c>
      <c r="G48" s="16" t="s">
        <v>261</v>
      </c>
      <c r="H48" s="156" t="s">
        <v>542</v>
      </c>
      <c r="I48" s="1" t="s">
        <v>131</v>
      </c>
      <c r="J48" s="170" t="s">
        <v>10</v>
      </c>
      <c r="K48" s="211">
        <v>95495408</v>
      </c>
      <c r="L48" s="198" t="s">
        <v>200</v>
      </c>
      <c r="M48" s="120" t="s">
        <v>541</v>
      </c>
      <c r="AG48" s="52"/>
      <c r="AH48" s="52"/>
      <c r="AI48" s="52"/>
      <c r="AJ48" s="52"/>
    </row>
    <row r="49" spans="1:36" x14ac:dyDescent="0.2">
      <c r="A49" s="1" t="s">
        <v>2</v>
      </c>
      <c r="B49" s="203">
        <v>43485</v>
      </c>
      <c r="C49" s="5">
        <v>0.5</v>
      </c>
      <c r="D49" s="5">
        <v>0.76041666666666663</v>
      </c>
      <c r="E49" s="44">
        <f t="shared" si="0"/>
        <v>0.26041666666666663</v>
      </c>
      <c r="F49" s="1" t="s">
        <v>15</v>
      </c>
      <c r="G49" s="16" t="s">
        <v>261</v>
      </c>
      <c r="H49" s="156" t="s">
        <v>714</v>
      </c>
      <c r="I49" s="1" t="s">
        <v>451</v>
      </c>
      <c r="J49" s="14" t="s">
        <v>9</v>
      </c>
      <c r="K49" s="211">
        <v>48010627</v>
      </c>
      <c r="L49" s="198" t="s">
        <v>200</v>
      </c>
      <c r="M49" s="197" t="s">
        <v>719</v>
      </c>
      <c r="AG49" s="52"/>
      <c r="AH49" s="52"/>
      <c r="AI49" s="52"/>
      <c r="AJ49" s="52"/>
    </row>
    <row r="50" spans="1:36" x14ac:dyDescent="0.2">
      <c r="A50" s="1" t="s">
        <v>2</v>
      </c>
      <c r="B50" s="203">
        <v>43485</v>
      </c>
      <c r="C50" s="5">
        <v>0.58333333333333337</v>
      </c>
      <c r="D50" s="5">
        <v>0.67708333333333337</v>
      </c>
      <c r="E50" s="44">
        <f t="shared" ref="E50:E51" si="5">D50-C50</f>
        <v>9.375E-2</v>
      </c>
      <c r="F50" s="1" t="s">
        <v>15</v>
      </c>
      <c r="G50" s="16" t="s">
        <v>261</v>
      </c>
      <c r="H50" s="156" t="s">
        <v>705</v>
      </c>
      <c r="I50" s="1" t="s">
        <v>706</v>
      </c>
      <c r="J50" s="170" t="s">
        <v>10</v>
      </c>
      <c r="K50" s="211" t="s">
        <v>707</v>
      </c>
      <c r="L50" s="198" t="s">
        <v>200</v>
      </c>
      <c r="M50" s="197" t="s">
        <v>264</v>
      </c>
      <c r="AG50" s="52"/>
      <c r="AH50" s="52"/>
      <c r="AI50" s="52"/>
      <c r="AJ50" s="52"/>
    </row>
    <row r="51" spans="1:36" x14ac:dyDescent="0.2">
      <c r="A51" s="1" t="s">
        <v>2</v>
      </c>
      <c r="B51" s="203">
        <v>43485</v>
      </c>
      <c r="C51" s="5">
        <v>0.66666666666666663</v>
      </c>
      <c r="D51" s="5">
        <v>0.76041666666666663</v>
      </c>
      <c r="E51" s="44">
        <f t="shared" si="5"/>
        <v>9.375E-2</v>
      </c>
      <c r="F51" s="1" t="s">
        <v>15</v>
      </c>
      <c r="G51" s="16" t="s">
        <v>261</v>
      </c>
      <c r="H51" s="156" t="s">
        <v>126</v>
      </c>
      <c r="I51" s="1" t="s">
        <v>194</v>
      </c>
      <c r="J51" s="170" t="s">
        <v>10</v>
      </c>
      <c r="K51" s="211">
        <v>95997819</v>
      </c>
      <c r="L51" s="198" t="s">
        <v>200</v>
      </c>
      <c r="M51" s="200" t="s">
        <v>386</v>
      </c>
      <c r="AG51" s="52"/>
      <c r="AH51" s="52"/>
      <c r="AI51" s="52"/>
      <c r="AJ51" s="52"/>
    </row>
    <row r="52" spans="1:36" x14ac:dyDescent="0.2">
      <c r="A52" s="45" t="s">
        <v>2</v>
      </c>
      <c r="B52" s="111">
        <v>43485</v>
      </c>
      <c r="C52" s="6">
        <v>0.27083333333333331</v>
      </c>
      <c r="D52" s="6">
        <v>0.51041666666666663</v>
      </c>
      <c r="E52" s="18">
        <f t="shared" si="0"/>
        <v>0.23958333333333331</v>
      </c>
      <c r="F52" s="45" t="s">
        <v>15</v>
      </c>
      <c r="G52" s="12" t="s">
        <v>269</v>
      </c>
      <c r="H52" s="133" t="s">
        <v>86</v>
      </c>
      <c r="I52" s="1" t="s">
        <v>191</v>
      </c>
      <c r="J52" s="14" t="s">
        <v>9</v>
      </c>
      <c r="K52" s="214">
        <v>92423327</v>
      </c>
      <c r="L52" s="9" t="s">
        <v>200</v>
      </c>
      <c r="M52" s="121" t="s">
        <v>87</v>
      </c>
      <c r="AG52" s="52"/>
      <c r="AH52" s="52"/>
      <c r="AI52" s="52"/>
      <c r="AJ52" s="52"/>
    </row>
    <row r="53" spans="1:36" x14ac:dyDescent="0.2">
      <c r="A53" s="45" t="s">
        <v>2</v>
      </c>
      <c r="B53" s="111">
        <v>43485</v>
      </c>
      <c r="C53" s="6">
        <v>0.27083333333333331</v>
      </c>
      <c r="D53" s="6">
        <v>0.51041666666666663</v>
      </c>
      <c r="E53" s="18">
        <f t="shared" si="0"/>
        <v>0.23958333333333331</v>
      </c>
      <c r="F53" s="45" t="s">
        <v>15</v>
      </c>
      <c r="G53" s="12" t="s">
        <v>269</v>
      </c>
      <c r="H53" s="133" t="s">
        <v>90</v>
      </c>
      <c r="I53" s="14" t="s">
        <v>191</v>
      </c>
      <c r="J53" s="14" t="s">
        <v>9</v>
      </c>
      <c r="K53" s="214">
        <v>90113377</v>
      </c>
      <c r="L53" s="9" t="s">
        <v>200</v>
      </c>
      <c r="M53" s="121" t="s">
        <v>91</v>
      </c>
      <c r="AG53" s="52"/>
      <c r="AH53" s="52"/>
      <c r="AI53" s="52"/>
      <c r="AJ53" s="52"/>
    </row>
    <row r="54" spans="1:36" x14ac:dyDescent="0.2">
      <c r="A54" s="45" t="s">
        <v>2</v>
      </c>
      <c r="B54" s="111">
        <v>43485</v>
      </c>
      <c r="C54" s="6">
        <v>0.5</v>
      </c>
      <c r="D54" s="6">
        <v>0.76041666666666663</v>
      </c>
      <c r="E54" s="18">
        <f t="shared" si="0"/>
        <v>0.26041666666666663</v>
      </c>
      <c r="F54" s="45" t="s">
        <v>15</v>
      </c>
      <c r="G54" s="12" t="s">
        <v>269</v>
      </c>
      <c r="H54" s="133" t="s">
        <v>715</v>
      </c>
      <c r="I54" s="14" t="s">
        <v>451</v>
      </c>
      <c r="J54" s="14" t="s">
        <v>9</v>
      </c>
      <c r="M54" s="33"/>
      <c r="AG54" s="52"/>
      <c r="AH54" s="52"/>
      <c r="AI54" s="52"/>
      <c r="AJ54" s="52"/>
    </row>
    <row r="55" spans="1:36" x14ac:dyDescent="0.2">
      <c r="A55" s="45" t="s">
        <v>2</v>
      </c>
      <c r="B55" s="111">
        <v>43485</v>
      </c>
      <c r="C55" s="6">
        <v>0.5</v>
      </c>
      <c r="D55" s="6">
        <v>0.76041666666666663</v>
      </c>
      <c r="E55" s="18">
        <f t="shared" si="0"/>
        <v>0.26041666666666663</v>
      </c>
      <c r="F55" s="45" t="s">
        <v>15</v>
      </c>
      <c r="G55" s="12" t="s">
        <v>269</v>
      </c>
      <c r="H55" s="133" t="s">
        <v>716</v>
      </c>
      <c r="I55" s="14" t="s">
        <v>451</v>
      </c>
      <c r="J55" s="14" t="s">
        <v>9</v>
      </c>
      <c r="K55" s="214">
        <v>40483409</v>
      </c>
      <c r="M55" s="35"/>
      <c r="AG55" s="52"/>
      <c r="AH55" s="52"/>
      <c r="AI55" s="52"/>
      <c r="AJ55" s="52"/>
    </row>
    <row r="56" spans="1:36" x14ac:dyDescent="0.2">
      <c r="A56" s="45" t="s">
        <v>2</v>
      </c>
      <c r="B56" s="111">
        <v>43485</v>
      </c>
      <c r="C56" s="6">
        <v>0.27083333333333331</v>
      </c>
      <c r="D56" s="6">
        <v>0.46875</v>
      </c>
      <c r="E56" s="18">
        <f t="shared" si="0"/>
        <v>0.19791666666666669</v>
      </c>
      <c r="F56" s="45" t="s">
        <v>15</v>
      </c>
      <c r="G56" s="12" t="s">
        <v>265</v>
      </c>
      <c r="H56" s="133" t="s">
        <v>770</v>
      </c>
      <c r="I56" s="1" t="s">
        <v>132</v>
      </c>
      <c r="J56" s="170" t="s">
        <v>10</v>
      </c>
      <c r="K56" s="211">
        <v>90548662</v>
      </c>
      <c r="L56" s="9" t="s">
        <v>200</v>
      </c>
      <c r="M56" s="54" t="s">
        <v>781</v>
      </c>
      <c r="AG56" s="52"/>
      <c r="AH56" s="52"/>
      <c r="AI56" s="52"/>
      <c r="AJ56" s="52"/>
    </row>
    <row r="57" spans="1:36" x14ac:dyDescent="0.2">
      <c r="A57" s="45" t="s">
        <v>2</v>
      </c>
      <c r="B57" s="111">
        <v>43485</v>
      </c>
      <c r="C57" s="6">
        <v>0.27083333333333331</v>
      </c>
      <c r="D57" s="6">
        <v>0.46875</v>
      </c>
      <c r="E57" s="18">
        <f t="shared" si="0"/>
        <v>0.19791666666666669</v>
      </c>
      <c r="F57" s="45" t="s">
        <v>15</v>
      </c>
      <c r="G57" s="12" t="s">
        <v>265</v>
      </c>
      <c r="H57" s="133" t="s">
        <v>553</v>
      </c>
      <c r="I57" s="14" t="s">
        <v>132</v>
      </c>
      <c r="J57" s="170" t="s">
        <v>10</v>
      </c>
      <c r="K57" s="211" t="s">
        <v>173</v>
      </c>
      <c r="L57" s="9" t="s">
        <v>200</v>
      </c>
      <c r="M57" s="120" t="s">
        <v>172</v>
      </c>
      <c r="AG57" s="52"/>
      <c r="AH57" s="52"/>
      <c r="AI57" s="52"/>
      <c r="AJ57" s="52"/>
    </row>
    <row r="58" spans="1:36" x14ac:dyDescent="0.2">
      <c r="A58" s="45" t="s">
        <v>2</v>
      </c>
      <c r="B58" s="111">
        <v>43485</v>
      </c>
      <c r="C58" s="6">
        <v>0.45833333333333331</v>
      </c>
      <c r="D58" s="6">
        <v>0.63541666666666663</v>
      </c>
      <c r="E58" s="18">
        <f t="shared" si="0"/>
        <v>0.17708333333333331</v>
      </c>
      <c r="F58" s="45" t="s">
        <v>15</v>
      </c>
      <c r="G58" s="12" t="s">
        <v>265</v>
      </c>
      <c r="H58" s="133" t="s">
        <v>554</v>
      </c>
      <c r="I58" s="45" t="s">
        <v>132</v>
      </c>
      <c r="J58" s="170" t="s">
        <v>10</v>
      </c>
      <c r="K58" s="211">
        <v>90111518</v>
      </c>
      <c r="L58" s="49" t="s">
        <v>200</v>
      </c>
      <c r="M58" s="120" t="s">
        <v>246</v>
      </c>
      <c r="AG58" s="52"/>
      <c r="AH58" s="52"/>
      <c r="AI58" s="52"/>
      <c r="AJ58" s="52"/>
    </row>
    <row r="59" spans="1:36" x14ac:dyDescent="0.2">
      <c r="A59" s="45" t="s">
        <v>2</v>
      </c>
      <c r="B59" s="111">
        <v>43485</v>
      </c>
      <c r="C59" s="6">
        <v>0.45833333333333331</v>
      </c>
      <c r="D59" s="6">
        <v>0.63541666666666663</v>
      </c>
      <c r="E59" s="18">
        <f t="shared" si="0"/>
        <v>0.17708333333333331</v>
      </c>
      <c r="F59" s="45" t="s">
        <v>15</v>
      </c>
      <c r="G59" s="12" t="s">
        <v>265</v>
      </c>
      <c r="H59" s="133" t="s">
        <v>722</v>
      </c>
      <c r="I59" s="199" t="s">
        <v>132</v>
      </c>
      <c r="J59" s="170" t="s">
        <v>10</v>
      </c>
      <c r="K59" s="210">
        <v>97114104</v>
      </c>
      <c r="L59" s="198" t="s">
        <v>200</v>
      </c>
      <c r="M59" s="202" t="s">
        <v>723</v>
      </c>
      <c r="AG59" s="52"/>
      <c r="AH59" s="52"/>
      <c r="AI59" s="52"/>
      <c r="AJ59" s="52"/>
    </row>
    <row r="60" spans="1:36" x14ac:dyDescent="0.2">
      <c r="A60" s="10" t="s">
        <v>2</v>
      </c>
      <c r="B60" s="117">
        <v>43485</v>
      </c>
      <c r="C60" s="118">
        <v>0.375</v>
      </c>
      <c r="D60" s="118">
        <v>0.64583333333333337</v>
      </c>
      <c r="E60" s="42">
        <f t="shared" si="0"/>
        <v>0.27083333333333337</v>
      </c>
      <c r="F60" s="10" t="s">
        <v>457</v>
      </c>
      <c r="G60" s="10" t="s">
        <v>455</v>
      </c>
      <c r="H60" s="133" t="s">
        <v>359</v>
      </c>
      <c r="I60" s="45" t="s">
        <v>210</v>
      </c>
      <c r="J60" s="14" t="s">
        <v>9</v>
      </c>
      <c r="K60" s="214">
        <v>91773890</v>
      </c>
      <c r="L60" s="9" t="s">
        <v>200</v>
      </c>
      <c r="M60" s="121" t="s">
        <v>360</v>
      </c>
      <c r="AG60" s="52"/>
      <c r="AH60" s="52"/>
      <c r="AI60" s="52"/>
      <c r="AJ60" s="52"/>
    </row>
    <row r="61" spans="1:36" ht="15" x14ac:dyDescent="0.25">
      <c r="A61" s="86" t="s">
        <v>294</v>
      </c>
      <c r="B61" s="86"/>
      <c r="E61" s="18"/>
      <c r="H61" s="152"/>
      <c r="I61" s="45"/>
      <c r="J61" s="14"/>
      <c r="AG61" s="52"/>
      <c r="AH61" s="52"/>
      <c r="AI61" s="52"/>
      <c r="AJ61" s="52"/>
    </row>
    <row r="62" spans="1:36" x14ac:dyDescent="0.2">
      <c r="A62" s="45" t="s">
        <v>0</v>
      </c>
      <c r="B62" s="111">
        <v>43483</v>
      </c>
      <c r="C62" s="6">
        <v>0.6875</v>
      </c>
      <c r="D62" s="6">
        <v>0.96875</v>
      </c>
      <c r="E62" s="18">
        <f t="shared" ref="E62:E84" si="6">D62-C62</f>
        <v>0.28125</v>
      </c>
      <c r="F62" s="45" t="s">
        <v>11</v>
      </c>
      <c r="G62" s="12" t="s">
        <v>8</v>
      </c>
      <c r="H62" s="133" t="s">
        <v>547</v>
      </c>
      <c r="I62" s="1" t="s">
        <v>673</v>
      </c>
      <c r="J62" s="170" t="s">
        <v>10</v>
      </c>
      <c r="K62" s="211" t="s">
        <v>152</v>
      </c>
      <c r="L62" s="13" t="s">
        <v>200</v>
      </c>
      <c r="M62" s="120" t="s">
        <v>151</v>
      </c>
      <c r="N62" s="52" t="s">
        <v>733</v>
      </c>
      <c r="AG62" s="52"/>
      <c r="AH62" s="52"/>
      <c r="AI62" s="52"/>
      <c r="AJ62" s="52"/>
    </row>
    <row r="63" spans="1:36" x14ac:dyDescent="0.2">
      <c r="A63" s="45" t="s">
        <v>0</v>
      </c>
      <c r="B63" s="111">
        <v>43483</v>
      </c>
      <c r="C63" s="6">
        <v>0.6875</v>
      </c>
      <c r="D63" s="6">
        <v>0.96875</v>
      </c>
      <c r="E63" s="18">
        <f t="shared" si="6"/>
        <v>0.28125</v>
      </c>
      <c r="F63" s="45" t="s">
        <v>11</v>
      </c>
      <c r="G63" s="12" t="s">
        <v>8</v>
      </c>
      <c r="H63" s="133" t="s">
        <v>690</v>
      </c>
      <c r="I63" s="14" t="s">
        <v>147</v>
      </c>
      <c r="J63" s="170" t="s">
        <v>10</v>
      </c>
      <c r="K63" s="211">
        <v>97688047</v>
      </c>
      <c r="L63" s="9" t="s">
        <v>200</v>
      </c>
      <c r="M63" s="120" t="s">
        <v>169</v>
      </c>
      <c r="AG63" s="52"/>
      <c r="AH63" s="52"/>
      <c r="AI63" s="52"/>
      <c r="AJ63" s="52"/>
    </row>
    <row r="64" spans="1:36" x14ac:dyDescent="0.2">
      <c r="A64" s="45" t="s">
        <v>1</v>
      </c>
      <c r="B64" s="111">
        <v>43484</v>
      </c>
      <c r="C64" s="6">
        <v>0.28125</v>
      </c>
      <c r="D64" s="6">
        <v>0.55208333333333337</v>
      </c>
      <c r="E64" s="18">
        <f t="shared" si="6"/>
        <v>0.27083333333333337</v>
      </c>
      <c r="F64" s="45" t="s">
        <v>11</v>
      </c>
      <c r="G64" s="12" t="s">
        <v>8</v>
      </c>
      <c r="H64" s="133" t="s">
        <v>100</v>
      </c>
      <c r="I64" s="14" t="s">
        <v>191</v>
      </c>
      <c r="J64" s="14" t="s">
        <v>9</v>
      </c>
      <c r="K64" s="211">
        <v>97501232</v>
      </c>
      <c r="L64" s="13" t="s">
        <v>200</v>
      </c>
      <c r="M64" s="121" t="s">
        <v>101</v>
      </c>
      <c r="AG64" s="52"/>
      <c r="AH64" s="52"/>
      <c r="AI64" s="52"/>
      <c r="AJ64" s="52"/>
    </row>
    <row r="65" spans="1:36" x14ac:dyDescent="0.2">
      <c r="A65" s="45" t="s">
        <v>1</v>
      </c>
      <c r="B65" s="111">
        <v>43484</v>
      </c>
      <c r="C65" s="6">
        <v>0.28125</v>
      </c>
      <c r="D65" s="6">
        <v>0.55208333333333337</v>
      </c>
      <c r="E65" s="18">
        <f t="shared" si="6"/>
        <v>0.27083333333333337</v>
      </c>
      <c r="F65" s="45" t="s">
        <v>11</v>
      </c>
      <c r="G65" s="12" t="s">
        <v>8</v>
      </c>
      <c r="H65" s="133" t="s">
        <v>364</v>
      </c>
      <c r="I65" s="14" t="s">
        <v>210</v>
      </c>
      <c r="J65" s="14" t="s">
        <v>9</v>
      </c>
      <c r="K65" s="211">
        <v>91557885</v>
      </c>
      <c r="L65" s="13" t="s">
        <v>200</v>
      </c>
      <c r="M65" s="121" t="s">
        <v>365</v>
      </c>
      <c r="AG65" s="52"/>
      <c r="AH65" s="52"/>
      <c r="AI65" s="52"/>
      <c r="AJ65" s="52"/>
    </row>
    <row r="66" spans="1:36" x14ac:dyDescent="0.2">
      <c r="A66" s="45" t="s">
        <v>1</v>
      </c>
      <c r="B66" s="111">
        <v>43484</v>
      </c>
      <c r="C66" s="6">
        <v>0.45833333333333331</v>
      </c>
      <c r="D66" s="6">
        <v>0.70833333333333337</v>
      </c>
      <c r="E66" s="18">
        <f t="shared" si="6"/>
        <v>0.25000000000000006</v>
      </c>
      <c r="F66" s="45" t="s">
        <v>11</v>
      </c>
      <c r="G66" s="12" t="s">
        <v>8</v>
      </c>
      <c r="H66" s="157" t="s">
        <v>366</v>
      </c>
      <c r="I66" s="45" t="s">
        <v>210</v>
      </c>
      <c r="J66" s="14" t="s">
        <v>9</v>
      </c>
      <c r="K66" s="211">
        <v>91901148</v>
      </c>
      <c r="L66" s="9" t="s">
        <v>200</v>
      </c>
      <c r="M66" s="144" t="s">
        <v>367</v>
      </c>
      <c r="AG66" s="52"/>
      <c r="AH66" s="52"/>
      <c r="AI66" s="52"/>
      <c r="AJ66" s="52"/>
    </row>
    <row r="67" spans="1:36" s="181" customFormat="1" x14ac:dyDescent="0.2">
      <c r="A67" s="57" t="s">
        <v>1</v>
      </c>
      <c r="B67" s="176">
        <v>43484</v>
      </c>
      <c r="C67" s="73">
        <v>0.60416666666666663</v>
      </c>
      <c r="D67" s="73">
        <v>0.85416666666666663</v>
      </c>
      <c r="E67" s="177">
        <f t="shared" si="6"/>
        <v>0.25</v>
      </c>
      <c r="F67" s="57" t="s">
        <v>11</v>
      </c>
      <c r="G67" s="178" t="s">
        <v>8</v>
      </c>
      <c r="H67" s="181" t="s">
        <v>680</v>
      </c>
      <c r="I67" s="182" t="s">
        <v>132</v>
      </c>
      <c r="J67" s="179" t="s">
        <v>10</v>
      </c>
      <c r="K67" s="216">
        <v>95828252</v>
      </c>
      <c r="L67" s="122" t="s">
        <v>200</v>
      </c>
      <c r="M67" s="183" t="s">
        <v>679</v>
      </c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</row>
    <row r="68" spans="1:36" x14ac:dyDescent="0.2">
      <c r="A68" s="45" t="s">
        <v>1</v>
      </c>
      <c r="B68" s="111">
        <v>43484</v>
      </c>
      <c r="C68" s="6">
        <v>0.60416666666666663</v>
      </c>
      <c r="D68" s="6">
        <v>0.85416666666666663</v>
      </c>
      <c r="E68" s="18">
        <f t="shared" si="6"/>
        <v>0.25</v>
      </c>
      <c r="F68" s="45" t="s">
        <v>11</v>
      </c>
      <c r="G68" s="12" t="s">
        <v>8</v>
      </c>
      <c r="H68" s="133" t="s">
        <v>696</v>
      </c>
      <c r="I68" s="45" t="s">
        <v>210</v>
      </c>
      <c r="J68" s="14" t="s">
        <v>9</v>
      </c>
      <c r="K68" s="211">
        <v>41547942</v>
      </c>
      <c r="L68" s="9" t="s">
        <v>200</v>
      </c>
      <c r="M68" s="193" t="s">
        <v>697</v>
      </c>
      <c r="AG68" s="52"/>
      <c r="AH68" s="52"/>
      <c r="AI68" s="52"/>
      <c r="AJ68" s="52"/>
    </row>
    <row r="69" spans="1:36" x14ac:dyDescent="0.2">
      <c r="A69" s="45" t="s">
        <v>1</v>
      </c>
      <c r="B69" s="111">
        <v>43484</v>
      </c>
      <c r="C69" s="6">
        <v>0.72916666666666663</v>
      </c>
      <c r="D69" s="6">
        <v>0.98958333333333337</v>
      </c>
      <c r="E69" s="18">
        <f t="shared" si="6"/>
        <v>0.26041666666666674</v>
      </c>
      <c r="F69" s="45" t="s">
        <v>11</v>
      </c>
      <c r="G69" s="12" t="s">
        <v>8</v>
      </c>
      <c r="H69" s="159" t="s">
        <v>372</v>
      </c>
      <c r="I69" s="45" t="s">
        <v>210</v>
      </c>
      <c r="J69" s="14" t="s">
        <v>9</v>
      </c>
      <c r="K69" s="211">
        <v>90150934</v>
      </c>
      <c r="L69" s="13" t="s">
        <v>200</v>
      </c>
      <c r="M69" s="121" t="s">
        <v>373</v>
      </c>
      <c r="N69" s="52" t="s">
        <v>733</v>
      </c>
      <c r="AG69" s="52"/>
      <c r="AH69" s="52"/>
      <c r="AI69" s="52"/>
      <c r="AJ69" s="52"/>
    </row>
    <row r="70" spans="1:36" x14ac:dyDescent="0.2">
      <c r="A70" s="45" t="s">
        <v>2</v>
      </c>
      <c r="B70" s="111">
        <v>43485</v>
      </c>
      <c r="C70" s="6">
        <v>0.28125</v>
      </c>
      <c r="D70" s="6">
        <v>0.55208333333333337</v>
      </c>
      <c r="E70" s="18">
        <f t="shared" si="6"/>
        <v>0.27083333333333337</v>
      </c>
      <c r="F70" s="45" t="s">
        <v>11</v>
      </c>
      <c r="G70" s="12" t="s">
        <v>8</v>
      </c>
      <c r="H70" s="133" t="s">
        <v>548</v>
      </c>
      <c r="I70" s="45" t="s">
        <v>131</v>
      </c>
      <c r="J70" s="170" t="s">
        <v>10</v>
      </c>
      <c r="K70" s="211">
        <v>40043509</v>
      </c>
      <c r="L70" s="9" t="s">
        <v>200</v>
      </c>
      <c r="M70" s="120" t="s">
        <v>155</v>
      </c>
      <c r="AG70" s="52"/>
      <c r="AH70" s="52"/>
      <c r="AI70" s="52"/>
      <c r="AJ70" s="52"/>
    </row>
    <row r="71" spans="1:36" x14ac:dyDescent="0.2">
      <c r="A71" s="45" t="s">
        <v>2</v>
      </c>
      <c r="B71" s="111">
        <v>43485</v>
      </c>
      <c r="C71" s="6">
        <v>0.28125</v>
      </c>
      <c r="D71" s="6">
        <v>0.55208333333333337</v>
      </c>
      <c r="E71" s="18">
        <f t="shared" si="6"/>
        <v>0.27083333333333337</v>
      </c>
      <c r="F71" s="45" t="s">
        <v>11</v>
      </c>
      <c r="G71" s="12" t="s">
        <v>8</v>
      </c>
      <c r="H71" s="133" t="s">
        <v>550</v>
      </c>
      <c r="I71" s="14" t="s">
        <v>239</v>
      </c>
      <c r="J71" s="170" t="s">
        <v>10</v>
      </c>
      <c r="K71" s="211">
        <v>41434723</v>
      </c>
      <c r="L71" s="9" t="s">
        <v>200</v>
      </c>
      <c r="M71" s="120" t="s">
        <v>549</v>
      </c>
      <c r="AG71" s="52"/>
      <c r="AH71" s="52"/>
      <c r="AI71" s="52"/>
      <c r="AJ71" s="52"/>
    </row>
    <row r="72" spans="1:36" x14ac:dyDescent="0.2">
      <c r="A72" s="45" t="s">
        <v>2</v>
      </c>
      <c r="B72" s="111">
        <v>43485</v>
      </c>
      <c r="C72" s="6">
        <v>0.54166666666666663</v>
      </c>
      <c r="D72" s="6">
        <v>0.77083333333333337</v>
      </c>
      <c r="E72" s="18">
        <f t="shared" si="6"/>
        <v>0.22916666666666674</v>
      </c>
      <c r="F72" s="45" t="s">
        <v>11</v>
      </c>
      <c r="G72" s="12" t="s">
        <v>8</v>
      </c>
      <c r="H72" s="133" t="s">
        <v>495</v>
      </c>
      <c r="I72" s="14" t="s">
        <v>192</v>
      </c>
      <c r="J72" s="14" t="s">
        <v>9</v>
      </c>
      <c r="K72" s="211">
        <v>97691719</v>
      </c>
      <c r="L72" s="13" t="s">
        <v>200</v>
      </c>
      <c r="M72" s="121" t="s">
        <v>144</v>
      </c>
      <c r="AG72" s="52"/>
      <c r="AH72" s="52"/>
      <c r="AI72" s="52"/>
      <c r="AJ72" s="52"/>
    </row>
    <row r="73" spans="1:36" x14ac:dyDescent="0.2">
      <c r="A73" s="45" t="s">
        <v>2</v>
      </c>
      <c r="B73" s="111">
        <v>43485</v>
      </c>
      <c r="C73" s="6">
        <v>0.54166666666666663</v>
      </c>
      <c r="D73" s="6">
        <v>0.77083333333333337</v>
      </c>
      <c r="E73" s="18">
        <f t="shared" si="6"/>
        <v>0.22916666666666674</v>
      </c>
      <c r="F73" s="45" t="s">
        <v>11</v>
      </c>
      <c r="G73" s="12" t="s">
        <v>8</v>
      </c>
      <c r="H73" s="133" t="s">
        <v>406</v>
      </c>
      <c r="I73" s="45" t="s">
        <v>191</v>
      </c>
      <c r="J73" s="14" t="s">
        <v>9</v>
      </c>
      <c r="K73" s="211">
        <v>90729316</v>
      </c>
      <c r="L73" s="9" t="s">
        <v>200</v>
      </c>
      <c r="M73" s="121" t="s">
        <v>444</v>
      </c>
      <c r="AG73" s="52"/>
      <c r="AH73" s="52"/>
      <c r="AI73" s="52"/>
      <c r="AJ73" s="52"/>
    </row>
    <row r="74" spans="1:36" ht="15" x14ac:dyDescent="0.25">
      <c r="A74" s="86" t="s">
        <v>299</v>
      </c>
      <c r="B74" s="86"/>
      <c r="C74" s="6"/>
      <c r="D74" s="6"/>
      <c r="E74" s="18"/>
      <c r="F74" s="45"/>
      <c r="H74" s="133"/>
      <c r="I74" s="45"/>
      <c r="J74" s="14"/>
      <c r="M74" s="33"/>
      <c r="AG74" s="52"/>
      <c r="AH74" s="52"/>
      <c r="AI74" s="52"/>
      <c r="AJ74" s="52"/>
    </row>
    <row r="75" spans="1:36" x14ac:dyDescent="0.2">
      <c r="A75" s="45" t="s">
        <v>0</v>
      </c>
      <c r="B75" s="111">
        <v>43483</v>
      </c>
      <c r="C75" s="6">
        <v>0.6875</v>
      </c>
      <c r="D75" s="6">
        <v>0.9375</v>
      </c>
      <c r="E75" s="18">
        <f t="shared" si="6"/>
        <v>0.25</v>
      </c>
      <c r="F75" s="45" t="s">
        <v>14</v>
      </c>
      <c r="G75" s="12" t="s">
        <v>8</v>
      </c>
      <c r="H75" s="133" t="s">
        <v>108</v>
      </c>
      <c r="I75" s="45" t="s">
        <v>191</v>
      </c>
      <c r="J75" s="14" t="s">
        <v>9</v>
      </c>
      <c r="K75" s="214">
        <v>41210474</v>
      </c>
      <c r="L75" s="123" t="s">
        <v>200</v>
      </c>
      <c r="M75" s="121" t="s">
        <v>109</v>
      </c>
      <c r="AG75" s="52"/>
      <c r="AH75" s="52"/>
      <c r="AI75" s="52"/>
      <c r="AJ75" s="52"/>
    </row>
    <row r="76" spans="1:36" x14ac:dyDescent="0.2">
      <c r="A76" s="45" t="s">
        <v>0</v>
      </c>
      <c r="B76" s="111">
        <v>43483</v>
      </c>
      <c r="C76" s="6">
        <v>0.72916666666666663</v>
      </c>
      <c r="D76" s="6">
        <v>0.9375</v>
      </c>
      <c r="E76" s="18">
        <f t="shared" si="6"/>
        <v>0.20833333333333337</v>
      </c>
      <c r="F76" s="45" t="s">
        <v>14</v>
      </c>
      <c r="G76" s="12" t="s">
        <v>8</v>
      </c>
      <c r="H76" s="133" t="s">
        <v>528</v>
      </c>
      <c r="I76" s="45" t="s">
        <v>147</v>
      </c>
      <c r="J76" s="170" t="s">
        <v>10</v>
      </c>
      <c r="K76" s="211">
        <v>97529716</v>
      </c>
      <c r="L76" s="13" t="s">
        <v>200</v>
      </c>
      <c r="M76" s="120" t="s">
        <v>527</v>
      </c>
      <c r="AG76" s="52"/>
      <c r="AH76" s="52"/>
      <c r="AI76" s="52"/>
      <c r="AJ76" s="52"/>
    </row>
    <row r="77" spans="1:36" x14ac:dyDescent="0.2">
      <c r="A77" s="45" t="s">
        <v>0</v>
      </c>
      <c r="B77" s="111">
        <v>43483</v>
      </c>
      <c r="C77" s="6">
        <v>0.6875</v>
      </c>
      <c r="D77" s="6">
        <v>0.9375</v>
      </c>
      <c r="E77" s="18">
        <f t="shared" si="6"/>
        <v>0.25</v>
      </c>
      <c r="F77" s="45" t="s">
        <v>14</v>
      </c>
      <c r="G77" s="12" t="s">
        <v>8</v>
      </c>
      <c r="H77" s="133" t="s">
        <v>712</v>
      </c>
      <c r="I77" s="1" t="s">
        <v>239</v>
      </c>
      <c r="J77" s="170" t="s">
        <v>10</v>
      </c>
      <c r="K77" s="211">
        <v>99593838</v>
      </c>
      <c r="L77" s="9" t="s">
        <v>200</v>
      </c>
      <c r="M77" s="120" t="s">
        <v>319</v>
      </c>
      <c r="AG77" s="52"/>
      <c r="AH77" s="52"/>
      <c r="AI77" s="52"/>
      <c r="AJ77" s="52"/>
    </row>
    <row r="78" spans="1:36" x14ac:dyDescent="0.2">
      <c r="A78" s="45" t="s">
        <v>1</v>
      </c>
      <c r="B78" s="111">
        <v>43484</v>
      </c>
      <c r="C78" s="6">
        <v>0.29166666666666669</v>
      </c>
      <c r="D78" s="6">
        <v>0.5625</v>
      </c>
      <c r="E78" s="18">
        <f t="shared" si="6"/>
        <v>0.27083333333333331</v>
      </c>
      <c r="F78" s="45" t="s">
        <v>14</v>
      </c>
      <c r="G78" s="12" t="s">
        <v>8</v>
      </c>
      <c r="H78" s="133" t="s">
        <v>487</v>
      </c>
      <c r="I78" s="45" t="s">
        <v>210</v>
      </c>
      <c r="J78" s="14" t="s">
        <v>9</v>
      </c>
      <c r="K78" s="214">
        <v>45053233</v>
      </c>
      <c r="L78" s="123" t="s">
        <v>200</v>
      </c>
      <c r="M78" s="54" t="s">
        <v>763</v>
      </c>
      <c r="AG78" s="52"/>
      <c r="AH78" s="52"/>
      <c r="AI78" s="52"/>
      <c r="AJ78" s="52"/>
    </row>
    <row r="79" spans="1:36" x14ac:dyDescent="0.2">
      <c r="A79" s="45" t="s">
        <v>1</v>
      </c>
      <c r="B79" s="111">
        <v>43484</v>
      </c>
      <c r="C79" s="6">
        <v>0.375</v>
      </c>
      <c r="D79" s="6">
        <v>0.64583333333333337</v>
      </c>
      <c r="E79" s="18">
        <f t="shared" si="6"/>
        <v>0.27083333333333337</v>
      </c>
      <c r="F79" s="45" t="s">
        <v>14</v>
      </c>
      <c r="G79" s="12" t="s">
        <v>8</v>
      </c>
      <c r="H79" s="133" t="s">
        <v>446</v>
      </c>
      <c r="I79" s="45" t="s">
        <v>192</v>
      </c>
      <c r="J79" s="14" t="s">
        <v>9</v>
      </c>
      <c r="K79" s="214">
        <v>41225450</v>
      </c>
      <c r="L79" s="9" t="s">
        <v>200</v>
      </c>
      <c r="M79" s="121" t="s">
        <v>79</v>
      </c>
      <c r="AG79" s="52"/>
      <c r="AH79" s="52"/>
      <c r="AI79" s="52"/>
      <c r="AJ79" s="52"/>
    </row>
    <row r="80" spans="1:36" x14ac:dyDescent="0.2">
      <c r="A80" s="45" t="s">
        <v>1</v>
      </c>
      <c r="B80" s="111">
        <v>43484</v>
      </c>
      <c r="C80" s="6">
        <v>0.5625</v>
      </c>
      <c r="D80" s="6">
        <v>0.8125</v>
      </c>
      <c r="E80" s="18">
        <f t="shared" si="6"/>
        <v>0.25</v>
      </c>
      <c r="F80" s="45" t="s">
        <v>14</v>
      </c>
      <c r="G80" s="12" t="s">
        <v>8</v>
      </c>
      <c r="H80" s="133" t="s">
        <v>409</v>
      </c>
      <c r="I80" s="45" t="s">
        <v>403</v>
      </c>
      <c r="J80" s="14" t="s">
        <v>82</v>
      </c>
      <c r="K80" s="214">
        <v>98033889</v>
      </c>
      <c r="L80" s="9" t="s">
        <v>200</v>
      </c>
      <c r="M80" s="121" t="s">
        <v>142</v>
      </c>
      <c r="N80" s="52" t="s">
        <v>733</v>
      </c>
      <c r="AG80" s="52"/>
      <c r="AH80" s="52"/>
      <c r="AI80" s="52"/>
      <c r="AJ80" s="52"/>
    </row>
    <row r="81" spans="1:36" x14ac:dyDescent="0.2">
      <c r="A81" s="45" t="s">
        <v>1</v>
      </c>
      <c r="B81" s="111">
        <v>43484</v>
      </c>
      <c r="C81" s="6">
        <v>0.6875</v>
      </c>
      <c r="D81" s="6">
        <v>0.9375</v>
      </c>
      <c r="E81" s="18">
        <f t="shared" si="6"/>
        <v>0.25</v>
      </c>
      <c r="F81" s="45" t="s">
        <v>14</v>
      </c>
      <c r="G81" s="12" t="s">
        <v>8</v>
      </c>
      <c r="H81" s="152" t="s">
        <v>410</v>
      </c>
      <c r="I81" s="45" t="s">
        <v>445</v>
      </c>
      <c r="J81" s="14" t="s">
        <v>9</v>
      </c>
      <c r="K81" s="214">
        <v>95088286</v>
      </c>
      <c r="L81" s="9" t="s">
        <v>200</v>
      </c>
      <c r="M81" s="121" t="s">
        <v>411</v>
      </c>
      <c r="AG81" s="52"/>
      <c r="AH81" s="52"/>
      <c r="AI81" s="52"/>
      <c r="AJ81" s="52"/>
    </row>
    <row r="82" spans="1:36" x14ac:dyDescent="0.2">
      <c r="A82" s="45" t="s">
        <v>2</v>
      </c>
      <c r="B82" s="111">
        <v>43485</v>
      </c>
      <c r="C82" s="6">
        <v>0.29166666666666669</v>
      </c>
      <c r="D82" s="6">
        <v>0.5625</v>
      </c>
      <c r="E82" s="18">
        <f t="shared" si="6"/>
        <v>0.27083333333333331</v>
      </c>
      <c r="F82" s="45" t="s">
        <v>14</v>
      </c>
      <c r="G82" s="12" t="s">
        <v>8</v>
      </c>
      <c r="H82" s="133" t="s">
        <v>592</v>
      </c>
      <c r="I82" s="14" t="s">
        <v>239</v>
      </c>
      <c r="J82" s="170" t="s">
        <v>10</v>
      </c>
      <c r="K82" s="211">
        <v>90932494</v>
      </c>
      <c r="L82" s="9" t="s">
        <v>200</v>
      </c>
      <c r="M82" s="120" t="s">
        <v>591</v>
      </c>
      <c r="AG82" s="52"/>
      <c r="AH82" s="52"/>
      <c r="AI82" s="52"/>
      <c r="AJ82" s="52"/>
    </row>
    <row r="83" spans="1:36" x14ac:dyDescent="0.2">
      <c r="A83" s="45" t="s">
        <v>2</v>
      </c>
      <c r="B83" s="111">
        <v>43485</v>
      </c>
      <c r="C83" s="6">
        <v>0.29166666666666669</v>
      </c>
      <c r="D83" s="6">
        <v>0.5625</v>
      </c>
      <c r="E83" s="18">
        <f t="shared" si="6"/>
        <v>0.27083333333333331</v>
      </c>
      <c r="F83" s="45" t="s">
        <v>14</v>
      </c>
      <c r="G83" s="12" t="s">
        <v>8</v>
      </c>
      <c r="H83" s="133" t="s">
        <v>667</v>
      </c>
      <c r="I83" s="14" t="s">
        <v>682</v>
      </c>
      <c r="J83" s="170" t="s">
        <v>248</v>
      </c>
      <c r="K83" s="217" t="s">
        <v>669</v>
      </c>
      <c r="L83" s="9" t="s">
        <v>200</v>
      </c>
      <c r="M83" s="175" t="s">
        <v>668</v>
      </c>
      <c r="AG83" s="52"/>
      <c r="AH83" s="52"/>
      <c r="AI83" s="52"/>
      <c r="AJ83" s="52"/>
    </row>
    <row r="84" spans="1:36" x14ac:dyDescent="0.2">
      <c r="A84" s="45" t="s">
        <v>2</v>
      </c>
      <c r="B84" s="111">
        <v>43485</v>
      </c>
      <c r="C84" s="6">
        <v>0.54166666666666663</v>
      </c>
      <c r="D84" s="6">
        <v>0.79166666666666663</v>
      </c>
      <c r="E84" s="18">
        <f t="shared" si="6"/>
        <v>0.25</v>
      </c>
      <c r="F84" s="45" t="s">
        <v>14</v>
      </c>
      <c r="G84" s="12" t="s">
        <v>8</v>
      </c>
      <c r="H84" s="159" t="s">
        <v>616</v>
      </c>
      <c r="I84" s="45" t="s">
        <v>239</v>
      </c>
      <c r="J84" s="170" t="s">
        <v>10</v>
      </c>
      <c r="K84" s="211">
        <v>91336266</v>
      </c>
      <c r="L84" s="124" t="s">
        <v>200</v>
      </c>
      <c r="M84" s="120" t="s">
        <v>615</v>
      </c>
      <c r="AG84" s="52"/>
      <c r="AH84" s="52"/>
      <c r="AI84" s="52"/>
      <c r="AJ84" s="52"/>
    </row>
    <row r="85" spans="1:36" ht="15" x14ac:dyDescent="0.25">
      <c r="A85" s="86" t="s">
        <v>295</v>
      </c>
      <c r="B85" s="86"/>
      <c r="H85" s="133"/>
      <c r="I85" s="14"/>
      <c r="J85" s="1"/>
      <c r="M85" s="120"/>
      <c r="AG85" s="52"/>
      <c r="AH85" s="52"/>
      <c r="AI85" s="52"/>
      <c r="AJ85" s="52"/>
    </row>
    <row r="86" spans="1:36" x14ac:dyDescent="0.2">
      <c r="A86" s="45" t="s">
        <v>0</v>
      </c>
      <c r="B86" s="111">
        <v>43483</v>
      </c>
      <c r="C86" s="6">
        <v>0.66666666666666663</v>
      </c>
      <c r="D86" s="6">
        <v>0.95833333333333337</v>
      </c>
      <c r="E86" s="18">
        <f t="shared" ref="E86:E102" si="7">D86-C86</f>
        <v>0.29166666666666674</v>
      </c>
      <c r="F86" s="45" t="s">
        <v>135</v>
      </c>
      <c r="G86" s="12" t="s">
        <v>8</v>
      </c>
      <c r="H86" s="133" t="s">
        <v>519</v>
      </c>
      <c r="I86" s="14" t="s">
        <v>147</v>
      </c>
      <c r="J86" s="170" t="s">
        <v>10</v>
      </c>
      <c r="K86" s="211">
        <v>98090723</v>
      </c>
      <c r="L86" s="9" t="s">
        <v>200</v>
      </c>
      <c r="M86" s="120" t="s">
        <v>520</v>
      </c>
      <c r="AG86" s="52"/>
      <c r="AH86" s="52"/>
      <c r="AI86" s="52"/>
      <c r="AJ86" s="52"/>
    </row>
    <row r="87" spans="1:36" x14ac:dyDescent="0.2">
      <c r="A87" s="45" t="s">
        <v>0</v>
      </c>
      <c r="B87" s="111">
        <v>43483</v>
      </c>
      <c r="C87" s="6">
        <v>0.66666666666666663</v>
      </c>
      <c r="D87" s="6">
        <v>0.95833333333333337</v>
      </c>
      <c r="E87" s="18">
        <f t="shared" si="7"/>
        <v>0.29166666666666674</v>
      </c>
      <c r="F87" s="45" t="s">
        <v>135</v>
      </c>
      <c r="G87" s="12" t="s">
        <v>8</v>
      </c>
      <c r="H87" s="163" t="s">
        <v>262</v>
      </c>
      <c r="I87" s="45" t="s">
        <v>393</v>
      </c>
      <c r="J87" s="14" t="s">
        <v>9</v>
      </c>
      <c r="K87" s="211">
        <v>91698244</v>
      </c>
      <c r="L87" s="9" t="s">
        <v>200</v>
      </c>
      <c r="M87" s="121" t="s">
        <v>263</v>
      </c>
      <c r="AG87" s="52"/>
      <c r="AH87" s="52"/>
      <c r="AI87" s="52"/>
      <c r="AJ87" s="52"/>
    </row>
    <row r="88" spans="1:36" x14ac:dyDescent="0.2">
      <c r="A88" s="45" t="s">
        <v>0</v>
      </c>
      <c r="B88" s="111">
        <v>43483</v>
      </c>
      <c r="C88" s="6">
        <v>0.66666666666666663</v>
      </c>
      <c r="D88" s="6">
        <v>0.95833333333333337</v>
      </c>
      <c r="E88" s="18">
        <f t="shared" si="7"/>
        <v>0.29166666666666674</v>
      </c>
      <c r="F88" s="45" t="s">
        <v>135</v>
      </c>
      <c r="G88" s="12" t="s">
        <v>8</v>
      </c>
      <c r="H88" s="133" t="s">
        <v>776</v>
      </c>
      <c r="I88" s="199" t="s">
        <v>192</v>
      </c>
      <c r="J88" s="199" t="s">
        <v>9</v>
      </c>
      <c r="K88" s="241">
        <v>99558326</v>
      </c>
      <c r="L88" s="198" t="s">
        <v>200</v>
      </c>
      <c r="M88" s="54" t="s">
        <v>777</v>
      </c>
      <c r="AG88" s="52"/>
      <c r="AH88" s="52"/>
      <c r="AI88" s="52"/>
      <c r="AJ88" s="52"/>
    </row>
    <row r="89" spans="1:36" x14ac:dyDescent="0.2">
      <c r="A89" s="45" t="s">
        <v>0</v>
      </c>
      <c r="B89" s="111">
        <v>43483</v>
      </c>
      <c r="C89" s="6">
        <v>0.66666666666666663</v>
      </c>
      <c r="D89" s="6">
        <v>0.95833333333333337</v>
      </c>
      <c r="E89" s="18">
        <f t="shared" si="7"/>
        <v>0.29166666666666674</v>
      </c>
      <c r="F89" s="45" t="s">
        <v>259</v>
      </c>
      <c r="G89" s="12" t="s">
        <v>8</v>
      </c>
      <c r="H89" s="187" t="s">
        <v>106</v>
      </c>
      <c r="I89" s="188" t="s">
        <v>424</v>
      </c>
      <c r="J89" s="185" t="s">
        <v>9</v>
      </c>
      <c r="K89" s="218">
        <v>92600054</v>
      </c>
      <c r="L89" s="189" t="s">
        <v>200</v>
      </c>
      <c r="M89" s="33" t="s">
        <v>107</v>
      </c>
      <c r="AG89" s="52"/>
      <c r="AH89" s="52"/>
      <c r="AI89" s="52"/>
      <c r="AJ89" s="52"/>
    </row>
    <row r="90" spans="1:36" x14ac:dyDescent="0.2">
      <c r="A90" s="45" t="s">
        <v>0</v>
      </c>
      <c r="B90" s="111">
        <v>43483</v>
      </c>
      <c r="C90" s="6">
        <v>0.66666666666666663</v>
      </c>
      <c r="D90" s="6">
        <v>0.95833333333333337</v>
      </c>
      <c r="E90" s="18">
        <f t="shared" si="7"/>
        <v>0.29166666666666674</v>
      </c>
      <c r="F90" s="45" t="s">
        <v>259</v>
      </c>
      <c r="G90" s="12" t="s">
        <v>8</v>
      </c>
      <c r="H90" s="156" t="s">
        <v>341</v>
      </c>
      <c r="I90" s="1" t="s">
        <v>210</v>
      </c>
      <c r="J90" s="14" t="s">
        <v>9</v>
      </c>
      <c r="K90" s="211">
        <v>91365292</v>
      </c>
      <c r="L90" s="9" t="s">
        <v>200</v>
      </c>
      <c r="M90" s="121" t="s">
        <v>342</v>
      </c>
      <c r="AG90" s="52"/>
      <c r="AH90" s="52"/>
      <c r="AI90" s="52"/>
      <c r="AJ90" s="52"/>
    </row>
    <row r="91" spans="1:36" x14ac:dyDescent="0.2">
      <c r="A91" s="45" t="s">
        <v>1</v>
      </c>
      <c r="B91" s="111">
        <v>43484</v>
      </c>
      <c r="C91" s="6">
        <v>0.28125</v>
      </c>
      <c r="D91" s="6">
        <v>0.51041666666666663</v>
      </c>
      <c r="E91" s="18">
        <f t="shared" si="7"/>
        <v>0.22916666666666663</v>
      </c>
      <c r="F91" s="45" t="s">
        <v>135</v>
      </c>
      <c r="G91" s="12" t="s">
        <v>8</v>
      </c>
      <c r="H91" s="133" t="s">
        <v>598</v>
      </c>
      <c r="I91" s="14" t="s">
        <v>239</v>
      </c>
      <c r="J91" s="170" t="s">
        <v>10</v>
      </c>
      <c r="K91" s="211">
        <v>92482111</v>
      </c>
      <c r="L91" s="9" t="s">
        <v>200</v>
      </c>
      <c r="M91" s="120" t="s">
        <v>599</v>
      </c>
      <c r="AG91" s="52"/>
      <c r="AH91" s="52"/>
      <c r="AI91" s="52"/>
      <c r="AJ91" s="52"/>
    </row>
    <row r="92" spans="1:36" x14ac:dyDescent="0.2">
      <c r="A92" s="45" t="s">
        <v>1</v>
      </c>
      <c r="B92" s="111">
        <v>43484</v>
      </c>
      <c r="C92" s="6">
        <v>0.28125</v>
      </c>
      <c r="D92" s="6">
        <v>0.51041666666666663</v>
      </c>
      <c r="E92" s="18">
        <f t="shared" si="7"/>
        <v>0.22916666666666663</v>
      </c>
      <c r="F92" s="45" t="s">
        <v>135</v>
      </c>
      <c r="G92" s="12" t="s">
        <v>8</v>
      </c>
      <c r="H92" s="133" t="s">
        <v>601</v>
      </c>
      <c r="I92" s="45" t="s">
        <v>239</v>
      </c>
      <c r="J92" s="170" t="s">
        <v>10</v>
      </c>
      <c r="K92" s="210">
        <v>91167231</v>
      </c>
      <c r="L92" s="9" t="s">
        <v>200</v>
      </c>
      <c r="M92" s="120" t="s">
        <v>600</v>
      </c>
      <c r="AG92" s="52"/>
      <c r="AH92" s="52"/>
      <c r="AI92" s="52"/>
      <c r="AJ92" s="52"/>
    </row>
    <row r="93" spans="1:36" x14ac:dyDescent="0.2">
      <c r="A93" s="45" t="s">
        <v>1</v>
      </c>
      <c r="B93" s="111">
        <v>43484</v>
      </c>
      <c r="C93" s="6">
        <v>0.28125</v>
      </c>
      <c r="D93" s="6">
        <v>0.51041666666666663</v>
      </c>
      <c r="E93" s="18">
        <f t="shared" si="7"/>
        <v>0.22916666666666663</v>
      </c>
      <c r="F93" s="45" t="s">
        <v>135</v>
      </c>
      <c r="G93" s="12" t="s">
        <v>8</v>
      </c>
      <c r="H93" s="133" t="s">
        <v>38</v>
      </c>
      <c r="I93" s="14" t="s">
        <v>60</v>
      </c>
      <c r="J93" s="14" t="s">
        <v>9</v>
      </c>
      <c r="K93" s="214">
        <v>99292169</v>
      </c>
      <c r="L93" s="9" t="s">
        <v>200</v>
      </c>
      <c r="M93" s="121" t="s">
        <v>39</v>
      </c>
      <c r="AG93" s="52"/>
      <c r="AH93" s="52"/>
      <c r="AI93" s="52"/>
      <c r="AJ93" s="52"/>
    </row>
    <row r="94" spans="1:36" x14ac:dyDescent="0.2">
      <c r="A94" s="45" t="s">
        <v>1</v>
      </c>
      <c r="B94" s="111">
        <v>43484</v>
      </c>
      <c r="C94" s="6">
        <v>0.5</v>
      </c>
      <c r="D94" s="6">
        <v>0.75</v>
      </c>
      <c r="E94" s="18">
        <f t="shared" si="7"/>
        <v>0.25</v>
      </c>
      <c r="F94" s="45" t="s">
        <v>135</v>
      </c>
      <c r="G94" s="12" t="s">
        <v>8</v>
      </c>
      <c r="H94" s="133" t="s">
        <v>33</v>
      </c>
      <c r="I94" s="14" t="s">
        <v>60</v>
      </c>
      <c r="J94" s="14" t="s">
        <v>9</v>
      </c>
      <c r="K94" s="211">
        <v>99399748</v>
      </c>
      <c r="L94" s="9" t="s">
        <v>200</v>
      </c>
      <c r="M94" s="121" t="s">
        <v>34</v>
      </c>
      <c r="AG94" s="52"/>
      <c r="AH94" s="52"/>
      <c r="AI94" s="52"/>
      <c r="AJ94" s="52"/>
    </row>
    <row r="95" spans="1:36" x14ac:dyDescent="0.2">
      <c r="A95" s="1" t="s">
        <v>1</v>
      </c>
      <c r="B95" s="111">
        <v>43484</v>
      </c>
      <c r="C95" s="6">
        <v>0.5</v>
      </c>
      <c r="D95" s="6">
        <v>0.75</v>
      </c>
      <c r="E95" s="18">
        <f t="shared" si="7"/>
        <v>0.25</v>
      </c>
      <c r="F95" s="45" t="s">
        <v>135</v>
      </c>
      <c r="G95" s="16" t="s">
        <v>8</v>
      </c>
      <c r="H95" s="133" t="s">
        <v>665</v>
      </c>
      <c r="I95" s="45" t="s">
        <v>176</v>
      </c>
      <c r="J95" s="170" t="s">
        <v>10</v>
      </c>
      <c r="K95" s="211">
        <v>90827074</v>
      </c>
      <c r="L95" s="9" t="s">
        <v>200</v>
      </c>
      <c r="M95" s="120" t="s">
        <v>666</v>
      </c>
      <c r="AG95" s="52"/>
      <c r="AH95" s="52"/>
      <c r="AI95" s="52"/>
      <c r="AJ95" s="52"/>
    </row>
    <row r="96" spans="1:36" x14ac:dyDescent="0.2">
      <c r="A96" s="1" t="s">
        <v>1</v>
      </c>
      <c r="B96" s="111">
        <v>43484</v>
      </c>
      <c r="C96" s="6">
        <v>0.5</v>
      </c>
      <c r="D96" s="6">
        <v>0.75</v>
      </c>
      <c r="E96" s="18">
        <f t="shared" si="7"/>
        <v>0.25</v>
      </c>
      <c r="F96" s="45" t="s">
        <v>135</v>
      </c>
      <c r="G96" s="16" t="s">
        <v>8</v>
      </c>
      <c r="H96" s="133" t="s">
        <v>614</v>
      </c>
      <c r="I96" s="14" t="s">
        <v>239</v>
      </c>
      <c r="J96" s="170" t="s">
        <v>10</v>
      </c>
      <c r="K96" s="211">
        <v>90501910</v>
      </c>
      <c r="L96" s="9" t="s">
        <v>200</v>
      </c>
      <c r="M96" s="120" t="s">
        <v>613</v>
      </c>
      <c r="AG96" s="52"/>
      <c r="AH96" s="52"/>
      <c r="AI96" s="52"/>
      <c r="AJ96" s="52"/>
    </row>
    <row r="97" spans="1:36" x14ac:dyDescent="0.2">
      <c r="A97" s="1" t="s">
        <v>1</v>
      </c>
      <c r="B97" s="111">
        <v>43484</v>
      </c>
      <c r="C97" s="6">
        <v>0.73958333333333337</v>
      </c>
      <c r="D97" s="6">
        <v>0.98958333333333337</v>
      </c>
      <c r="E97" s="18">
        <f t="shared" si="7"/>
        <v>0.25</v>
      </c>
      <c r="F97" s="45" t="s">
        <v>135</v>
      </c>
      <c r="G97" s="16" t="s">
        <v>8</v>
      </c>
      <c r="H97" s="156" t="s">
        <v>187</v>
      </c>
      <c r="I97" s="1" t="s">
        <v>193</v>
      </c>
      <c r="J97" s="14" t="s">
        <v>9</v>
      </c>
      <c r="K97" s="211">
        <v>99459017</v>
      </c>
      <c r="L97" s="9" t="s">
        <v>200</v>
      </c>
      <c r="M97" s="121" t="s">
        <v>188</v>
      </c>
      <c r="AG97" s="52"/>
      <c r="AH97" s="52"/>
      <c r="AI97" s="52"/>
      <c r="AJ97" s="52"/>
    </row>
    <row r="98" spans="1:36" x14ac:dyDescent="0.2">
      <c r="A98" s="1" t="s">
        <v>1</v>
      </c>
      <c r="B98" s="111">
        <v>43484</v>
      </c>
      <c r="C98" s="6">
        <v>0.73958333333333337</v>
      </c>
      <c r="D98" s="6">
        <v>0.98958333333333337</v>
      </c>
      <c r="E98" s="18">
        <f t="shared" si="7"/>
        <v>0.25</v>
      </c>
      <c r="F98" s="45" t="s">
        <v>135</v>
      </c>
      <c r="G98" s="16" t="s">
        <v>8</v>
      </c>
      <c r="H98" s="156" t="s">
        <v>121</v>
      </c>
      <c r="I98" s="1" t="s">
        <v>193</v>
      </c>
      <c r="J98" s="14" t="s">
        <v>9</v>
      </c>
      <c r="K98" s="211">
        <v>95960848</v>
      </c>
      <c r="L98" s="9" t="s">
        <v>200</v>
      </c>
      <c r="M98" s="121" t="s">
        <v>122</v>
      </c>
      <c r="AG98" s="52"/>
      <c r="AH98" s="52"/>
      <c r="AI98" s="52"/>
      <c r="AJ98" s="52"/>
    </row>
    <row r="99" spans="1:36" x14ac:dyDescent="0.2">
      <c r="A99" s="45" t="s">
        <v>2</v>
      </c>
      <c r="B99" s="111">
        <v>43485</v>
      </c>
      <c r="C99" s="6">
        <v>0.28125</v>
      </c>
      <c r="D99" s="6">
        <v>0.54166666666666663</v>
      </c>
      <c r="E99" s="18">
        <f t="shared" si="7"/>
        <v>0.26041666666666663</v>
      </c>
      <c r="F99" s="45" t="s">
        <v>135</v>
      </c>
      <c r="G99" s="12" t="s">
        <v>8</v>
      </c>
      <c r="H99" s="133" t="s">
        <v>629</v>
      </c>
      <c r="I99" s="45" t="s">
        <v>132</v>
      </c>
      <c r="J99" s="170" t="s">
        <v>10</v>
      </c>
      <c r="K99" s="211">
        <v>93043488</v>
      </c>
      <c r="L99" s="13" t="s">
        <v>200</v>
      </c>
      <c r="M99" s="120" t="s">
        <v>216</v>
      </c>
      <c r="AG99" s="52"/>
      <c r="AH99" s="52"/>
      <c r="AI99" s="52"/>
      <c r="AJ99" s="52"/>
    </row>
    <row r="100" spans="1:36" x14ac:dyDescent="0.2">
      <c r="A100" s="45" t="s">
        <v>2</v>
      </c>
      <c r="B100" s="111">
        <v>43485</v>
      </c>
      <c r="C100" s="6">
        <v>0.28125</v>
      </c>
      <c r="D100" s="6">
        <v>0.54166666666666663</v>
      </c>
      <c r="E100" s="18">
        <f t="shared" si="7"/>
        <v>0.26041666666666663</v>
      </c>
      <c r="F100" s="45" t="s">
        <v>135</v>
      </c>
      <c r="G100" s="12" t="s">
        <v>8</v>
      </c>
      <c r="H100" s="133" t="s">
        <v>605</v>
      </c>
      <c r="I100" s="1" t="s">
        <v>239</v>
      </c>
      <c r="J100" s="170" t="s">
        <v>10</v>
      </c>
      <c r="K100" s="211">
        <v>41424035</v>
      </c>
      <c r="L100" s="9" t="s">
        <v>200</v>
      </c>
      <c r="M100" s="120" t="s">
        <v>604</v>
      </c>
      <c r="AG100" s="52"/>
      <c r="AH100" s="52"/>
      <c r="AI100" s="52"/>
      <c r="AJ100" s="52"/>
    </row>
    <row r="101" spans="1:36" x14ac:dyDescent="0.2">
      <c r="A101" s="45" t="s">
        <v>2</v>
      </c>
      <c r="B101" s="111">
        <v>43485</v>
      </c>
      <c r="C101" s="6">
        <v>0.54166666666666663</v>
      </c>
      <c r="D101" s="6">
        <v>0.79166666666666663</v>
      </c>
      <c r="E101" s="18">
        <f t="shared" si="7"/>
        <v>0.25</v>
      </c>
      <c r="F101" s="45" t="s">
        <v>135</v>
      </c>
      <c r="G101" s="12" t="s">
        <v>8</v>
      </c>
      <c r="H101" s="133" t="s">
        <v>608</v>
      </c>
      <c r="I101" s="14" t="s">
        <v>131</v>
      </c>
      <c r="J101" s="170" t="s">
        <v>10</v>
      </c>
      <c r="K101" s="211" t="s">
        <v>609</v>
      </c>
      <c r="L101" s="9" t="s">
        <v>200</v>
      </c>
      <c r="M101" s="120" t="s">
        <v>607</v>
      </c>
      <c r="AG101" s="52"/>
      <c r="AH101" s="52"/>
      <c r="AI101" s="52"/>
      <c r="AJ101" s="52"/>
    </row>
    <row r="102" spans="1:36" x14ac:dyDescent="0.2">
      <c r="A102" s="45" t="s">
        <v>2</v>
      </c>
      <c r="B102" s="111">
        <v>43485</v>
      </c>
      <c r="C102" s="6">
        <v>0.54166666666666663</v>
      </c>
      <c r="D102" s="6">
        <v>0.79166666666666663</v>
      </c>
      <c r="E102" s="18">
        <f t="shared" si="7"/>
        <v>0.25</v>
      </c>
      <c r="F102" s="45" t="s">
        <v>135</v>
      </c>
      <c r="G102" s="12" t="s">
        <v>8</v>
      </c>
      <c r="H102" s="133" t="s">
        <v>625</v>
      </c>
      <c r="I102" s="1" t="s">
        <v>239</v>
      </c>
      <c r="J102" s="170" t="s">
        <v>10</v>
      </c>
      <c r="K102" s="211">
        <v>95787994</v>
      </c>
      <c r="L102" s="9" t="s">
        <v>200</v>
      </c>
      <c r="M102" s="120" t="s">
        <v>624</v>
      </c>
      <c r="AG102" s="52"/>
      <c r="AH102" s="52"/>
      <c r="AI102" s="52"/>
      <c r="AJ102" s="52"/>
    </row>
    <row r="103" spans="1:36" ht="15" x14ac:dyDescent="0.25">
      <c r="A103" s="86" t="s">
        <v>296</v>
      </c>
      <c r="B103" s="86"/>
      <c r="H103" s="152"/>
      <c r="I103" s="45"/>
      <c r="J103" s="14"/>
      <c r="AG103" s="52"/>
      <c r="AH103" s="52"/>
      <c r="AI103" s="52"/>
      <c r="AJ103" s="52"/>
    </row>
    <row r="104" spans="1:36" x14ac:dyDescent="0.2">
      <c r="A104" s="45" t="s">
        <v>1</v>
      </c>
      <c r="B104" s="111">
        <v>43484</v>
      </c>
      <c r="C104" s="6">
        <v>0.44791666666666669</v>
      </c>
      <c r="D104" s="6">
        <v>0.60416666666666663</v>
      </c>
      <c r="E104" s="18">
        <f t="shared" ref="E104:E118" si="8">D104-C104</f>
        <v>0.15624999999999994</v>
      </c>
      <c r="F104" s="45" t="s">
        <v>71</v>
      </c>
      <c r="G104" s="12" t="s">
        <v>27</v>
      </c>
      <c r="H104" s="133" t="s">
        <v>310</v>
      </c>
      <c r="I104" s="45" t="s">
        <v>192</v>
      </c>
      <c r="J104" s="14" t="s">
        <v>9</v>
      </c>
      <c r="K104" s="214">
        <v>90049186</v>
      </c>
      <c r="L104" s="9" t="s">
        <v>200</v>
      </c>
      <c r="M104" s="121" t="s">
        <v>311</v>
      </c>
      <c r="AG104" s="52"/>
      <c r="AH104" s="52"/>
      <c r="AI104" s="52"/>
      <c r="AJ104" s="52"/>
    </row>
    <row r="105" spans="1:36" x14ac:dyDescent="0.2">
      <c r="A105" s="45" t="s">
        <v>1</v>
      </c>
      <c r="B105" s="111">
        <v>43484</v>
      </c>
      <c r="C105" s="6">
        <v>0.44791666666666669</v>
      </c>
      <c r="D105" s="6">
        <v>0.60416666666666663</v>
      </c>
      <c r="E105" s="18">
        <f t="shared" si="8"/>
        <v>0.15624999999999994</v>
      </c>
      <c r="F105" s="45" t="s">
        <v>308</v>
      </c>
      <c r="G105" s="12" t="s">
        <v>27</v>
      </c>
      <c r="H105" s="159" t="s">
        <v>312</v>
      </c>
      <c r="I105" s="14" t="s">
        <v>192</v>
      </c>
      <c r="J105" s="14" t="s">
        <v>9</v>
      </c>
      <c r="K105" s="211">
        <v>99499271</v>
      </c>
      <c r="L105" s="9" t="s">
        <v>200</v>
      </c>
      <c r="M105" s="121" t="s">
        <v>313</v>
      </c>
      <c r="AG105" s="52"/>
      <c r="AH105" s="52"/>
      <c r="AI105" s="52"/>
      <c r="AJ105" s="52"/>
    </row>
    <row r="106" spans="1:36" x14ac:dyDescent="0.2">
      <c r="A106" s="45" t="s">
        <v>1</v>
      </c>
      <c r="B106" s="111">
        <v>43484</v>
      </c>
      <c r="C106" s="6">
        <v>0.44791666666666669</v>
      </c>
      <c r="D106" s="6">
        <v>0.60416666666666663</v>
      </c>
      <c r="E106" s="18">
        <f>D106-C106</f>
        <v>0.15624999999999994</v>
      </c>
      <c r="F106" s="45" t="s">
        <v>308</v>
      </c>
      <c r="G106" s="12" t="s">
        <v>27</v>
      </c>
      <c r="H106" s="159" t="s">
        <v>454</v>
      </c>
      <c r="I106" s="14" t="s">
        <v>191</v>
      </c>
      <c r="J106" s="14" t="s">
        <v>9</v>
      </c>
      <c r="K106" s="211">
        <v>99578557</v>
      </c>
      <c r="L106" s="9" t="s">
        <v>200</v>
      </c>
      <c r="M106" s="121" t="s">
        <v>99</v>
      </c>
      <c r="AG106" s="52"/>
      <c r="AH106" s="52"/>
      <c r="AI106" s="52"/>
      <c r="AJ106" s="52"/>
    </row>
    <row r="107" spans="1:36" x14ac:dyDescent="0.2">
      <c r="A107" s="45" t="s">
        <v>1</v>
      </c>
      <c r="B107" s="111">
        <v>43484</v>
      </c>
      <c r="C107" s="6">
        <v>0.44791666666666669</v>
      </c>
      <c r="D107" s="6">
        <v>0.60416666666666663</v>
      </c>
      <c r="E107" s="18">
        <f t="shared" si="8"/>
        <v>0.15624999999999994</v>
      </c>
      <c r="F107" s="45" t="s">
        <v>308</v>
      </c>
      <c r="G107" s="12" t="s">
        <v>27</v>
      </c>
      <c r="H107" s="159" t="s">
        <v>102</v>
      </c>
      <c r="I107" s="14" t="s">
        <v>191</v>
      </c>
      <c r="J107" s="14" t="s">
        <v>9</v>
      </c>
      <c r="K107" s="211">
        <v>45612456</v>
      </c>
      <c r="L107" s="9" t="s">
        <v>200</v>
      </c>
      <c r="M107" s="121" t="s">
        <v>103</v>
      </c>
      <c r="AG107" s="52"/>
      <c r="AH107" s="52"/>
      <c r="AI107" s="52"/>
      <c r="AJ107" s="52"/>
    </row>
    <row r="108" spans="1:36" x14ac:dyDescent="0.2">
      <c r="A108" s="45" t="s">
        <v>1</v>
      </c>
      <c r="B108" s="111">
        <v>43484</v>
      </c>
      <c r="C108" s="6">
        <v>0.44791666666666669</v>
      </c>
      <c r="D108" s="6">
        <v>0.60416666666666663</v>
      </c>
      <c r="E108" s="18">
        <f t="shared" si="8"/>
        <v>0.15624999999999994</v>
      </c>
      <c r="F108" s="45" t="s">
        <v>308</v>
      </c>
      <c r="G108" s="12" t="s">
        <v>27</v>
      </c>
      <c r="H108" s="133" t="s">
        <v>689</v>
      </c>
      <c r="I108" s="1" t="s">
        <v>160</v>
      </c>
      <c r="J108" s="170" t="s">
        <v>10</v>
      </c>
      <c r="K108" s="211" t="s">
        <v>162</v>
      </c>
      <c r="L108" s="9" t="s">
        <v>200</v>
      </c>
      <c r="M108" s="120" t="s">
        <v>161</v>
      </c>
      <c r="AG108" s="52"/>
      <c r="AH108" s="52"/>
      <c r="AI108" s="52"/>
      <c r="AJ108" s="52"/>
    </row>
    <row r="109" spans="1:36" x14ac:dyDescent="0.2">
      <c r="A109" s="45" t="s">
        <v>1</v>
      </c>
      <c r="B109" s="111">
        <v>43484</v>
      </c>
      <c r="C109" s="6">
        <v>0.65625</v>
      </c>
      <c r="D109" s="6">
        <v>0.8125</v>
      </c>
      <c r="E109" s="18">
        <f t="shared" si="8"/>
        <v>0.15625</v>
      </c>
      <c r="F109" s="45" t="s">
        <v>76</v>
      </c>
      <c r="G109" s="12" t="s">
        <v>27</v>
      </c>
      <c r="H109" s="133" t="s">
        <v>314</v>
      </c>
      <c r="I109" s="14" t="s">
        <v>192</v>
      </c>
      <c r="J109" s="14" t="s">
        <v>9</v>
      </c>
      <c r="K109" s="211">
        <v>97590595</v>
      </c>
      <c r="L109" s="9" t="s">
        <v>200</v>
      </c>
      <c r="M109" s="121" t="s">
        <v>315</v>
      </c>
      <c r="AG109" s="52"/>
      <c r="AH109" s="52"/>
      <c r="AI109" s="52"/>
      <c r="AJ109" s="52"/>
    </row>
    <row r="110" spans="1:36" x14ac:dyDescent="0.2">
      <c r="A110" s="45" t="s">
        <v>1</v>
      </c>
      <c r="B110" s="111">
        <v>43484</v>
      </c>
      <c r="C110" s="6">
        <v>0.65625</v>
      </c>
      <c r="D110" s="6">
        <v>0.8125</v>
      </c>
      <c r="E110" s="18">
        <f t="shared" si="8"/>
        <v>0.15625</v>
      </c>
      <c r="F110" s="45" t="s">
        <v>307</v>
      </c>
      <c r="G110" s="12" t="s">
        <v>27</v>
      </c>
      <c r="H110" s="133" t="s">
        <v>74</v>
      </c>
      <c r="I110" s="14" t="s">
        <v>381</v>
      </c>
      <c r="J110" s="14" t="s">
        <v>9</v>
      </c>
      <c r="K110" s="211">
        <v>90658384</v>
      </c>
      <c r="L110" s="9" t="s">
        <v>200</v>
      </c>
      <c r="M110" s="121" t="s">
        <v>75</v>
      </c>
      <c r="AG110" s="52"/>
      <c r="AH110" s="52"/>
      <c r="AI110" s="52"/>
      <c r="AJ110" s="52"/>
    </row>
    <row r="111" spans="1:36" x14ac:dyDescent="0.2">
      <c r="A111" s="45" t="s">
        <v>1</v>
      </c>
      <c r="B111" s="111">
        <v>43484</v>
      </c>
      <c r="C111" s="6">
        <v>0.65625</v>
      </c>
      <c r="D111" s="6">
        <v>0.8125</v>
      </c>
      <c r="E111" s="18">
        <f t="shared" si="8"/>
        <v>0.15625</v>
      </c>
      <c r="F111" s="45" t="s">
        <v>307</v>
      </c>
      <c r="G111" s="12" t="s">
        <v>27</v>
      </c>
      <c r="H111" s="152" t="s">
        <v>731</v>
      </c>
      <c r="I111" s="45" t="s">
        <v>530</v>
      </c>
      <c r="J111" s="170" t="s">
        <v>10</v>
      </c>
      <c r="K111" s="211">
        <v>91358070</v>
      </c>
      <c r="L111" s="9" t="s">
        <v>200</v>
      </c>
      <c r="M111" s="120" t="s">
        <v>737</v>
      </c>
      <c r="AG111" s="52"/>
      <c r="AH111" s="52"/>
      <c r="AI111" s="52"/>
      <c r="AJ111" s="52"/>
    </row>
    <row r="112" spans="1:36" x14ac:dyDescent="0.2">
      <c r="A112" s="45" t="s">
        <v>1</v>
      </c>
      <c r="B112" s="111">
        <v>43484</v>
      </c>
      <c r="C112" s="6">
        <v>0.65625</v>
      </c>
      <c r="D112" s="6">
        <v>0.8125</v>
      </c>
      <c r="E112" s="18">
        <f t="shared" si="8"/>
        <v>0.15625</v>
      </c>
      <c r="F112" s="45" t="s">
        <v>307</v>
      </c>
      <c r="G112" s="12" t="s">
        <v>27</v>
      </c>
      <c r="H112" s="152" t="s">
        <v>588</v>
      </c>
      <c r="I112" s="45" t="s">
        <v>239</v>
      </c>
      <c r="J112" s="170" t="s">
        <v>10</v>
      </c>
      <c r="K112" s="211">
        <v>93452897</v>
      </c>
      <c r="L112" s="9" t="s">
        <v>200</v>
      </c>
      <c r="M112" s="120" t="s">
        <v>587</v>
      </c>
      <c r="AG112" s="52"/>
      <c r="AH112" s="52"/>
      <c r="AI112" s="52"/>
      <c r="AJ112" s="52"/>
    </row>
    <row r="113" spans="1:36" x14ac:dyDescent="0.2">
      <c r="A113" s="45" t="s">
        <v>1</v>
      </c>
      <c r="B113" s="111">
        <v>43484</v>
      </c>
      <c r="C113" s="6">
        <v>0.65625</v>
      </c>
      <c r="D113" s="6">
        <v>0.8125</v>
      </c>
      <c r="E113" s="18">
        <f t="shared" si="8"/>
        <v>0.15625</v>
      </c>
      <c r="F113" s="45" t="s">
        <v>307</v>
      </c>
      <c r="G113" s="12" t="s">
        <v>27</v>
      </c>
      <c r="H113" s="159" t="s">
        <v>590</v>
      </c>
      <c r="I113" s="14" t="s">
        <v>239</v>
      </c>
      <c r="J113" s="170" t="s">
        <v>10</v>
      </c>
      <c r="K113" s="211">
        <v>97684346</v>
      </c>
      <c r="L113" s="9" t="s">
        <v>200</v>
      </c>
      <c r="M113" s="120" t="s">
        <v>589</v>
      </c>
      <c r="AG113" s="52"/>
      <c r="AH113" s="52"/>
      <c r="AI113" s="52"/>
      <c r="AJ113" s="52"/>
    </row>
    <row r="114" spans="1:36" x14ac:dyDescent="0.2">
      <c r="A114" s="45" t="s">
        <v>2</v>
      </c>
      <c r="B114" s="111">
        <v>43485</v>
      </c>
      <c r="C114" s="6">
        <v>0.44791666666666669</v>
      </c>
      <c r="D114" s="6">
        <v>0.60416666666666663</v>
      </c>
      <c r="E114" s="18">
        <f t="shared" si="8"/>
        <v>0.15624999999999994</v>
      </c>
      <c r="F114" s="45" t="s">
        <v>71</v>
      </c>
      <c r="G114" s="12" t="s">
        <v>27</v>
      </c>
      <c r="H114" s="133" t="s">
        <v>327</v>
      </c>
      <c r="I114" s="45" t="s">
        <v>239</v>
      </c>
      <c r="J114" s="170" t="s">
        <v>10</v>
      </c>
      <c r="K114" s="211">
        <v>92453979</v>
      </c>
      <c r="L114" s="9" t="s">
        <v>200</v>
      </c>
      <c r="M114" s="121" t="s">
        <v>328</v>
      </c>
      <c r="AG114" s="52"/>
      <c r="AH114" s="52"/>
      <c r="AI114" s="52"/>
      <c r="AJ114" s="52"/>
    </row>
    <row r="115" spans="1:36" x14ac:dyDescent="0.2">
      <c r="A115" s="45" t="s">
        <v>2</v>
      </c>
      <c r="B115" s="111">
        <v>43485</v>
      </c>
      <c r="C115" s="6">
        <v>0.44791666666666669</v>
      </c>
      <c r="D115" s="6">
        <v>0.60416666666666663</v>
      </c>
      <c r="E115" s="18">
        <f t="shared" si="8"/>
        <v>0.15624999999999994</v>
      </c>
      <c r="F115" s="45" t="s">
        <v>308</v>
      </c>
      <c r="G115" s="12" t="s">
        <v>27</v>
      </c>
      <c r="H115" s="133" t="s">
        <v>329</v>
      </c>
      <c r="I115" s="45" t="s">
        <v>193</v>
      </c>
      <c r="J115" s="14" t="s">
        <v>9</v>
      </c>
      <c r="K115" s="211">
        <v>91160780</v>
      </c>
      <c r="L115" s="13" t="s">
        <v>200</v>
      </c>
      <c r="M115" s="121" t="s">
        <v>330</v>
      </c>
      <c r="AG115" s="52"/>
      <c r="AH115" s="52"/>
      <c r="AI115" s="52"/>
      <c r="AJ115" s="52"/>
    </row>
    <row r="116" spans="1:36" x14ac:dyDescent="0.2">
      <c r="A116" s="45" t="s">
        <v>2</v>
      </c>
      <c r="B116" s="111">
        <v>43485</v>
      </c>
      <c r="C116" s="6">
        <v>0.44791666666666669</v>
      </c>
      <c r="D116" s="6">
        <v>0.60416666666666663</v>
      </c>
      <c r="E116" s="18">
        <f t="shared" si="8"/>
        <v>0.15624999999999994</v>
      </c>
      <c r="F116" s="45" t="s">
        <v>308</v>
      </c>
      <c r="G116" s="12" t="s">
        <v>27</v>
      </c>
      <c r="H116" s="133" t="s">
        <v>344</v>
      </c>
      <c r="I116" s="14" t="s">
        <v>193</v>
      </c>
      <c r="J116" s="14" t="s">
        <v>9</v>
      </c>
      <c r="K116" s="214">
        <v>92800127</v>
      </c>
      <c r="L116" s="9" t="s">
        <v>200</v>
      </c>
      <c r="M116" s="121" t="s">
        <v>345</v>
      </c>
      <c r="AG116" s="52"/>
      <c r="AH116" s="52"/>
      <c r="AI116" s="52"/>
      <c r="AJ116" s="52"/>
    </row>
    <row r="117" spans="1:36" x14ac:dyDescent="0.2">
      <c r="A117" s="45" t="s">
        <v>2</v>
      </c>
      <c r="B117" s="111">
        <v>43485</v>
      </c>
      <c r="C117" s="6">
        <v>0.44791666666666669</v>
      </c>
      <c r="D117" s="6">
        <v>0.60416666666666663</v>
      </c>
      <c r="E117" s="18">
        <f t="shared" si="8"/>
        <v>0.15624999999999994</v>
      </c>
      <c r="F117" s="45" t="s">
        <v>308</v>
      </c>
      <c r="G117" s="12" t="s">
        <v>27</v>
      </c>
      <c r="H117" s="152" t="s">
        <v>348</v>
      </c>
      <c r="I117" s="45" t="s">
        <v>210</v>
      </c>
      <c r="J117" s="14" t="s">
        <v>9</v>
      </c>
      <c r="K117" s="211">
        <v>90745148</v>
      </c>
      <c r="M117" s="121" t="s">
        <v>349</v>
      </c>
      <c r="AG117" s="52"/>
      <c r="AH117" s="52"/>
      <c r="AI117" s="52"/>
      <c r="AJ117" s="52"/>
    </row>
    <row r="118" spans="1:36" x14ac:dyDescent="0.2">
      <c r="A118" s="45" t="s">
        <v>2</v>
      </c>
      <c r="B118" s="111">
        <v>43485</v>
      </c>
      <c r="C118" s="6">
        <v>0.44791666666666669</v>
      </c>
      <c r="D118" s="6">
        <v>0.60416666666666663</v>
      </c>
      <c r="E118" s="18">
        <f t="shared" si="8"/>
        <v>0.15624999999999994</v>
      </c>
      <c r="F118" s="45" t="s">
        <v>308</v>
      </c>
      <c r="G118" s="12" t="s">
        <v>27</v>
      </c>
      <c r="H118" s="152" t="s">
        <v>485</v>
      </c>
      <c r="I118" s="45" t="s">
        <v>210</v>
      </c>
      <c r="J118" s="14" t="s">
        <v>9</v>
      </c>
      <c r="K118" s="211">
        <v>95831642</v>
      </c>
      <c r="L118" s="9" t="s">
        <v>200</v>
      </c>
      <c r="M118" s="121" t="s">
        <v>361</v>
      </c>
      <c r="AG118" s="52"/>
      <c r="AH118" s="52"/>
      <c r="AI118" s="52"/>
      <c r="AJ118" s="52"/>
    </row>
    <row r="119" spans="1:36" ht="15" x14ac:dyDescent="0.25">
      <c r="A119" s="84" t="s">
        <v>304</v>
      </c>
      <c r="B119" s="84"/>
      <c r="C119" s="81"/>
      <c r="D119" s="81"/>
      <c r="E119" s="82"/>
      <c r="F119" s="81"/>
      <c r="G119" s="81"/>
      <c r="H119" s="133"/>
      <c r="I119" s="14"/>
      <c r="J119" s="81"/>
      <c r="K119" s="213"/>
      <c r="M119" s="121"/>
      <c r="AG119" s="52"/>
      <c r="AH119" s="52"/>
      <c r="AI119" s="52"/>
      <c r="AJ119" s="52"/>
    </row>
    <row r="120" spans="1:36" x14ac:dyDescent="0.2">
      <c r="A120" s="14" t="s">
        <v>49</v>
      </c>
      <c r="B120" s="31">
        <v>43117</v>
      </c>
      <c r="C120" s="19">
        <v>0.70833333333333337</v>
      </c>
      <c r="D120" s="19">
        <v>0.875</v>
      </c>
      <c r="E120" s="18">
        <f t="shared" ref="E120:E125" si="9">D120-C120</f>
        <v>0.16666666666666663</v>
      </c>
      <c r="F120" s="14" t="s">
        <v>305</v>
      </c>
      <c r="G120" s="81" t="s">
        <v>306</v>
      </c>
      <c r="H120" s="133" t="s">
        <v>326</v>
      </c>
      <c r="I120" s="14" t="s">
        <v>193</v>
      </c>
      <c r="J120" s="14" t="s">
        <v>9</v>
      </c>
      <c r="K120" s="211">
        <v>95134655</v>
      </c>
      <c r="L120" s="9" t="s">
        <v>200</v>
      </c>
      <c r="M120" s="121" t="s">
        <v>57</v>
      </c>
      <c r="AG120" s="52"/>
      <c r="AH120" s="52"/>
      <c r="AI120" s="52"/>
      <c r="AJ120" s="52"/>
    </row>
    <row r="121" spans="1:36" x14ac:dyDescent="0.2">
      <c r="A121" s="14" t="s">
        <v>49</v>
      </c>
      <c r="B121" s="31">
        <v>43117</v>
      </c>
      <c r="C121" s="19">
        <v>0.70833333333333337</v>
      </c>
      <c r="D121" s="19">
        <v>0.875</v>
      </c>
      <c r="E121" s="18">
        <f t="shared" si="9"/>
        <v>0.16666666666666663</v>
      </c>
      <c r="F121" s="14" t="s">
        <v>305</v>
      </c>
      <c r="G121" s="81" t="s">
        <v>306</v>
      </c>
      <c r="H121" s="133" t="s">
        <v>352</v>
      </c>
      <c r="I121" s="14" t="s">
        <v>210</v>
      </c>
      <c r="J121" s="14" t="s">
        <v>9</v>
      </c>
      <c r="K121" s="211">
        <v>48994971</v>
      </c>
      <c r="L121" s="9" t="s">
        <v>200</v>
      </c>
      <c r="M121" s="121" t="s">
        <v>134</v>
      </c>
      <c r="AG121" s="52"/>
      <c r="AH121" s="52"/>
      <c r="AI121" s="52"/>
      <c r="AJ121" s="52"/>
    </row>
    <row r="122" spans="1:36" x14ac:dyDescent="0.2">
      <c r="A122" s="14" t="s">
        <v>49</v>
      </c>
      <c r="B122" s="31">
        <v>43117</v>
      </c>
      <c r="C122" s="19">
        <v>0.70833333333333337</v>
      </c>
      <c r="D122" s="19">
        <v>0.875</v>
      </c>
      <c r="E122" s="18">
        <f t="shared" si="9"/>
        <v>0.16666666666666663</v>
      </c>
      <c r="F122" s="14" t="s">
        <v>305</v>
      </c>
      <c r="G122" s="81" t="s">
        <v>306</v>
      </c>
      <c r="H122" s="133" t="s">
        <v>535</v>
      </c>
      <c r="I122" s="1" t="s">
        <v>131</v>
      </c>
      <c r="J122" s="170" t="s">
        <v>10</v>
      </c>
      <c r="K122" s="211" t="s">
        <v>157</v>
      </c>
      <c r="L122" s="9" t="s">
        <v>200</v>
      </c>
      <c r="M122" s="120" t="s">
        <v>156</v>
      </c>
      <c r="AG122" s="52"/>
      <c r="AH122" s="52"/>
      <c r="AI122" s="52"/>
      <c r="AJ122" s="52"/>
    </row>
    <row r="123" spans="1:36" x14ac:dyDescent="0.2">
      <c r="A123" s="14" t="s">
        <v>2</v>
      </c>
      <c r="B123" s="111">
        <v>43485</v>
      </c>
      <c r="C123" s="19">
        <v>0.66666666666666663</v>
      </c>
      <c r="D123" s="19">
        <v>0.83333333333333337</v>
      </c>
      <c r="E123" s="18">
        <f t="shared" si="9"/>
        <v>0.16666666666666674</v>
      </c>
      <c r="F123" s="14" t="s">
        <v>305</v>
      </c>
      <c r="G123" s="81" t="s">
        <v>306</v>
      </c>
      <c r="H123" s="133" t="s">
        <v>368</v>
      </c>
      <c r="I123" s="14" t="s">
        <v>210</v>
      </c>
      <c r="J123" s="14" t="s">
        <v>9</v>
      </c>
      <c r="K123" s="211">
        <v>95911912</v>
      </c>
      <c r="M123" s="121" t="s">
        <v>369</v>
      </c>
      <c r="AG123" s="52"/>
      <c r="AH123" s="52"/>
      <c r="AI123" s="52"/>
      <c r="AJ123" s="52"/>
    </row>
    <row r="124" spans="1:36" x14ac:dyDescent="0.2">
      <c r="A124" s="14" t="s">
        <v>2</v>
      </c>
      <c r="B124" s="111">
        <v>43485</v>
      </c>
      <c r="C124" s="19">
        <v>0.66666666666666663</v>
      </c>
      <c r="D124" s="19">
        <v>0.83333333333333337</v>
      </c>
      <c r="E124" s="18">
        <f t="shared" si="9"/>
        <v>0.16666666666666674</v>
      </c>
      <c r="F124" s="14" t="s">
        <v>305</v>
      </c>
      <c r="G124" s="81" t="s">
        <v>306</v>
      </c>
      <c r="H124" s="133" t="s">
        <v>430</v>
      </c>
      <c r="I124" s="14" t="s">
        <v>60</v>
      </c>
      <c r="J124" s="14" t="s">
        <v>9</v>
      </c>
      <c r="K124" s="211">
        <v>90123172</v>
      </c>
      <c r="L124" s="9" t="s">
        <v>200</v>
      </c>
      <c r="M124" s="121" t="s">
        <v>431</v>
      </c>
      <c r="AG124" s="52"/>
      <c r="AH124" s="52"/>
      <c r="AI124" s="52"/>
      <c r="AJ124" s="52"/>
    </row>
    <row r="125" spans="1:36" x14ac:dyDescent="0.2">
      <c r="A125" s="14" t="s">
        <v>2</v>
      </c>
      <c r="B125" s="111">
        <v>43485</v>
      </c>
      <c r="C125" s="19">
        <v>0.66666666666666696</v>
      </c>
      <c r="D125" s="19">
        <v>0.83333333333333337</v>
      </c>
      <c r="E125" s="18">
        <f t="shared" si="9"/>
        <v>0.16666666666666641</v>
      </c>
      <c r="F125" s="14" t="s">
        <v>305</v>
      </c>
      <c r="G125" s="81" t="s">
        <v>306</v>
      </c>
      <c r="H125" s="133" t="s">
        <v>51</v>
      </c>
      <c r="I125" s="14" t="s">
        <v>191</v>
      </c>
      <c r="J125" s="14" t="s">
        <v>9</v>
      </c>
      <c r="K125" s="211">
        <v>94311641</v>
      </c>
      <c r="L125" s="9" t="s">
        <v>200</v>
      </c>
      <c r="M125" s="121" t="s">
        <v>42</v>
      </c>
      <c r="AG125" s="52"/>
      <c r="AH125" s="52"/>
      <c r="AI125" s="52"/>
      <c r="AJ125" s="52"/>
    </row>
    <row r="126" spans="1:36" x14ac:dyDescent="0.2">
      <c r="A126" s="14" t="s">
        <v>2</v>
      </c>
      <c r="B126" s="111">
        <v>43485</v>
      </c>
      <c r="C126" s="19">
        <v>0.58333333333333337</v>
      </c>
      <c r="D126" s="19">
        <v>0.75</v>
      </c>
      <c r="E126" s="18">
        <f>D126-C126</f>
        <v>0.16666666666666663</v>
      </c>
      <c r="F126" s="14" t="s">
        <v>305</v>
      </c>
      <c r="G126" s="81" t="s">
        <v>290</v>
      </c>
      <c r="H126" s="133" t="s">
        <v>674</v>
      </c>
      <c r="I126" s="14" t="s">
        <v>131</v>
      </c>
      <c r="J126" s="170" t="s">
        <v>10</v>
      </c>
      <c r="K126" s="217">
        <v>93443166</v>
      </c>
      <c r="L126" s="9" t="s">
        <v>200</v>
      </c>
      <c r="M126" s="175" t="s">
        <v>675</v>
      </c>
      <c r="AG126" s="52"/>
      <c r="AH126" s="52"/>
      <c r="AI126" s="52"/>
      <c r="AJ126" s="52"/>
    </row>
    <row r="127" spans="1:36" ht="15" x14ac:dyDescent="0.25">
      <c r="A127" s="86" t="s">
        <v>297</v>
      </c>
      <c r="B127" s="86"/>
      <c r="E127" s="18"/>
      <c r="H127" s="133"/>
      <c r="I127" s="14"/>
      <c r="J127" s="1"/>
      <c r="M127" s="120"/>
      <c r="AG127" s="52"/>
      <c r="AH127" s="52"/>
      <c r="AI127" s="52"/>
      <c r="AJ127" s="52"/>
    </row>
    <row r="128" spans="1:36" x14ac:dyDescent="0.2">
      <c r="A128" s="45" t="s">
        <v>0</v>
      </c>
      <c r="B128" s="111">
        <v>43483</v>
      </c>
      <c r="C128" s="6">
        <v>0.69791666666666663</v>
      </c>
      <c r="D128" s="6">
        <v>0.96875</v>
      </c>
      <c r="E128" s="18">
        <f>D128-C128</f>
        <v>0.27083333333333337</v>
      </c>
      <c r="F128" s="45" t="s">
        <v>29</v>
      </c>
      <c r="G128" s="12" t="s">
        <v>28</v>
      </c>
      <c r="H128" s="133" t="s">
        <v>773</v>
      </c>
      <c r="I128" s="199"/>
      <c r="J128" s="199" t="s">
        <v>9</v>
      </c>
      <c r="L128" s="198" t="s">
        <v>200</v>
      </c>
      <c r="M128" s="120"/>
      <c r="AG128" s="52"/>
      <c r="AH128" s="52"/>
      <c r="AI128" s="52"/>
      <c r="AJ128" s="52"/>
    </row>
    <row r="129" spans="1:36" x14ac:dyDescent="0.2">
      <c r="A129" s="45" t="s">
        <v>0</v>
      </c>
      <c r="B129" s="111">
        <v>43483</v>
      </c>
      <c r="C129" s="6">
        <v>0.69791666666666663</v>
      </c>
      <c r="D129" s="6">
        <v>0.96875</v>
      </c>
      <c r="E129" s="18">
        <f>D129-C129</f>
        <v>0.27083333333333337</v>
      </c>
      <c r="F129" s="45" t="s">
        <v>29</v>
      </c>
      <c r="G129" s="12" t="s">
        <v>28</v>
      </c>
      <c r="H129" s="152" t="s">
        <v>321</v>
      </c>
      <c r="I129" s="45"/>
      <c r="J129" s="14" t="s">
        <v>9</v>
      </c>
      <c r="L129" s="9" t="s">
        <v>200</v>
      </c>
      <c r="M129" s="121"/>
      <c r="AG129" s="52"/>
      <c r="AH129" s="52"/>
      <c r="AI129" s="52"/>
      <c r="AJ129" s="52"/>
    </row>
    <row r="130" spans="1:36" x14ac:dyDescent="0.2">
      <c r="A130" s="45" t="s">
        <v>0</v>
      </c>
      <c r="B130" s="111">
        <v>43483</v>
      </c>
      <c r="C130" s="6">
        <v>0.69791666666666663</v>
      </c>
      <c r="D130" s="6">
        <v>0.96875</v>
      </c>
      <c r="E130" s="18">
        <f t="shared" ref="E130:E172" si="10">D130-C130</f>
        <v>0.27083333333333337</v>
      </c>
      <c r="F130" s="45" t="s">
        <v>29</v>
      </c>
      <c r="G130" s="12" t="s">
        <v>28</v>
      </c>
      <c r="H130" s="133" t="s">
        <v>355</v>
      </c>
      <c r="I130" s="14" t="s">
        <v>210</v>
      </c>
      <c r="J130" s="14" t="s">
        <v>9</v>
      </c>
      <c r="K130" s="211">
        <v>47061341</v>
      </c>
      <c r="L130" s="9" t="s">
        <v>200</v>
      </c>
      <c r="M130" s="78" t="s">
        <v>356</v>
      </c>
      <c r="AG130" s="52"/>
      <c r="AH130" s="52"/>
      <c r="AI130" s="52"/>
      <c r="AJ130" s="52"/>
    </row>
    <row r="131" spans="1:36" x14ac:dyDescent="0.2">
      <c r="A131" s="45" t="s">
        <v>0</v>
      </c>
      <c r="B131" s="111">
        <v>43483</v>
      </c>
      <c r="C131" s="6">
        <v>0.69791666666666663</v>
      </c>
      <c r="D131" s="6">
        <v>0.96875</v>
      </c>
      <c r="E131" s="18">
        <f t="shared" si="10"/>
        <v>0.27083333333333337</v>
      </c>
      <c r="F131" s="45" t="s">
        <v>29</v>
      </c>
      <c r="G131" s="12" t="s">
        <v>28</v>
      </c>
      <c r="H131" s="133" t="s">
        <v>387</v>
      </c>
      <c r="I131" s="45" t="s">
        <v>194</v>
      </c>
      <c r="J131" s="14" t="s">
        <v>9</v>
      </c>
      <c r="K131" s="214">
        <v>90045876</v>
      </c>
      <c r="L131" s="9" t="s">
        <v>200</v>
      </c>
      <c r="M131" s="121" t="s">
        <v>222</v>
      </c>
      <c r="AG131" s="52"/>
      <c r="AH131" s="52"/>
      <c r="AI131" s="52"/>
      <c r="AJ131" s="52"/>
    </row>
    <row r="132" spans="1:36" x14ac:dyDescent="0.2">
      <c r="A132" s="45" t="s">
        <v>0</v>
      </c>
      <c r="B132" s="111">
        <v>43483</v>
      </c>
      <c r="C132" s="6">
        <v>0.69791666666666663</v>
      </c>
      <c r="D132" s="6">
        <v>0.96875</v>
      </c>
      <c r="E132" s="18">
        <f t="shared" si="10"/>
        <v>0.27083333333333337</v>
      </c>
      <c r="F132" s="45" t="s">
        <v>29</v>
      </c>
      <c r="G132" s="12" t="s">
        <v>28</v>
      </c>
      <c r="H132" s="133" t="s">
        <v>446</v>
      </c>
      <c r="I132" s="14" t="s">
        <v>132</v>
      </c>
      <c r="J132" s="170" t="s">
        <v>10</v>
      </c>
      <c r="K132" s="211">
        <v>41225450</v>
      </c>
      <c r="L132" s="13" t="s">
        <v>200</v>
      </c>
      <c r="M132" s="120" t="s">
        <v>79</v>
      </c>
      <c r="AG132" s="52"/>
      <c r="AH132" s="52"/>
      <c r="AI132" s="52"/>
      <c r="AJ132" s="52"/>
    </row>
    <row r="133" spans="1:36" x14ac:dyDescent="0.2">
      <c r="A133" s="45" t="s">
        <v>0</v>
      </c>
      <c r="B133" s="111">
        <v>43483</v>
      </c>
      <c r="C133" s="6">
        <v>0.69791666666666663</v>
      </c>
      <c r="D133" s="6">
        <v>0.96875</v>
      </c>
      <c r="E133" s="18">
        <f t="shared" si="10"/>
        <v>0.27083333333333337</v>
      </c>
      <c r="F133" s="45" t="s">
        <v>29</v>
      </c>
      <c r="G133" s="12" t="s">
        <v>28</v>
      </c>
      <c r="H133" s="133" t="s">
        <v>412</v>
      </c>
      <c r="I133" s="45" t="s">
        <v>210</v>
      </c>
      <c r="J133" s="14" t="s">
        <v>9</v>
      </c>
      <c r="K133" s="214">
        <v>91342193</v>
      </c>
      <c r="L133" s="13" t="s">
        <v>200</v>
      </c>
      <c r="M133" s="121" t="s">
        <v>413</v>
      </c>
      <c r="AG133" s="52"/>
      <c r="AH133" s="52"/>
      <c r="AI133" s="52"/>
      <c r="AJ133" s="52"/>
    </row>
    <row r="134" spans="1:36" x14ac:dyDescent="0.2">
      <c r="A134" s="1" t="s">
        <v>0</v>
      </c>
      <c r="B134" s="203">
        <v>43483</v>
      </c>
      <c r="C134" s="6">
        <v>0.69791666666666663</v>
      </c>
      <c r="D134" s="6">
        <v>0.96875</v>
      </c>
      <c r="E134" s="44">
        <f t="shared" si="10"/>
        <v>0.27083333333333337</v>
      </c>
      <c r="F134" s="1" t="s">
        <v>29</v>
      </c>
      <c r="G134" s="16" t="s">
        <v>28</v>
      </c>
      <c r="H134" s="156" t="s">
        <v>648</v>
      </c>
      <c r="I134" s="1" t="s">
        <v>147</v>
      </c>
      <c r="J134" s="170" t="s">
        <v>10</v>
      </c>
      <c r="K134" s="211">
        <v>92840994</v>
      </c>
      <c r="L134" s="13" t="s">
        <v>200</v>
      </c>
      <c r="M134" s="120" t="s">
        <v>647</v>
      </c>
      <c r="AG134" s="52"/>
      <c r="AH134" s="52"/>
      <c r="AI134" s="52"/>
      <c r="AJ134" s="52"/>
    </row>
    <row r="135" spans="1:36" x14ac:dyDescent="0.2">
      <c r="A135" s="45" t="s">
        <v>1</v>
      </c>
      <c r="B135" s="111">
        <v>43484</v>
      </c>
      <c r="C135" s="6">
        <v>0.29166666666666669</v>
      </c>
      <c r="D135" s="6">
        <v>0.58333333333333337</v>
      </c>
      <c r="E135" s="18">
        <f t="shared" si="10"/>
        <v>0.29166666666666669</v>
      </c>
      <c r="F135" s="45" t="s">
        <v>29</v>
      </c>
      <c r="G135" s="12" t="s">
        <v>28</v>
      </c>
      <c r="H135" s="133" t="s">
        <v>204</v>
      </c>
      <c r="I135" s="14" t="s">
        <v>192</v>
      </c>
      <c r="J135" s="14" t="s">
        <v>9</v>
      </c>
      <c r="K135" s="214">
        <v>46542793</v>
      </c>
      <c r="L135" s="9" t="s">
        <v>200</v>
      </c>
      <c r="M135" s="121" t="s">
        <v>205</v>
      </c>
      <c r="AG135" s="52"/>
      <c r="AH135" s="52"/>
      <c r="AI135" s="52"/>
      <c r="AJ135" s="52"/>
    </row>
    <row r="136" spans="1:36" x14ac:dyDescent="0.2">
      <c r="A136" s="45" t="s">
        <v>1</v>
      </c>
      <c r="B136" s="111">
        <v>43484</v>
      </c>
      <c r="C136" s="6">
        <v>0.29166666666666669</v>
      </c>
      <c r="D136" s="6">
        <v>0.58333333333333304</v>
      </c>
      <c r="E136" s="18">
        <f t="shared" si="10"/>
        <v>0.29166666666666635</v>
      </c>
      <c r="F136" s="45" t="s">
        <v>29</v>
      </c>
      <c r="G136" s="12" t="s">
        <v>28</v>
      </c>
      <c r="H136" s="161" t="s">
        <v>195</v>
      </c>
      <c r="I136" s="1" t="s">
        <v>192</v>
      </c>
      <c r="J136" s="14" t="s">
        <v>9</v>
      </c>
      <c r="K136" s="211">
        <v>90171398</v>
      </c>
      <c r="L136" s="9" t="s">
        <v>200</v>
      </c>
      <c r="M136" s="121" t="s">
        <v>196</v>
      </c>
      <c r="AG136" s="52"/>
      <c r="AH136" s="52"/>
      <c r="AI136" s="52"/>
      <c r="AJ136" s="52"/>
    </row>
    <row r="137" spans="1:36" x14ac:dyDescent="0.2">
      <c r="A137" s="45" t="s">
        <v>1</v>
      </c>
      <c r="B137" s="111">
        <v>43484</v>
      </c>
      <c r="C137" s="6">
        <v>0.29166666666666669</v>
      </c>
      <c r="D137" s="6">
        <v>0.58333333333333304</v>
      </c>
      <c r="E137" s="18">
        <f t="shared" si="10"/>
        <v>0.29166666666666635</v>
      </c>
      <c r="F137" s="45" t="s">
        <v>29</v>
      </c>
      <c r="G137" s="12" t="s">
        <v>28</v>
      </c>
      <c r="H137" s="133" t="s">
        <v>117</v>
      </c>
      <c r="I137" s="45" t="s">
        <v>193</v>
      </c>
      <c r="J137" s="14" t="s">
        <v>9</v>
      </c>
      <c r="K137" s="211">
        <v>92049114</v>
      </c>
      <c r="L137" s="9" t="s">
        <v>200</v>
      </c>
      <c r="M137" s="121" t="s">
        <v>118</v>
      </c>
      <c r="AG137" s="52"/>
      <c r="AH137" s="52"/>
      <c r="AI137" s="52"/>
      <c r="AJ137" s="52"/>
    </row>
    <row r="138" spans="1:36" x14ac:dyDescent="0.2">
      <c r="A138" s="45" t="s">
        <v>1</v>
      </c>
      <c r="B138" s="111">
        <v>43484</v>
      </c>
      <c r="C138" s="6">
        <v>0.29166666666666669</v>
      </c>
      <c r="D138" s="6">
        <v>0.58333333333333304</v>
      </c>
      <c r="E138" s="18">
        <f t="shared" si="10"/>
        <v>0.29166666666666635</v>
      </c>
      <c r="F138" s="45" t="s">
        <v>29</v>
      </c>
      <c r="G138" s="12" t="s">
        <v>28</v>
      </c>
      <c r="H138" s="133" t="s">
        <v>649</v>
      </c>
      <c r="I138" s="14" t="s">
        <v>147</v>
      </c>
      <c r="J138" s="170" t="s">
        <v>10</v>
      </c>
      <c r="K138" s="211">
        <v>45479992</v>
      </c>
      <c r="L138" s="9" t="s">
        <v>200</v>
      </c>
      <c r="M138" s="120" t="s">
        <v>650</v>
      </c>
      <c r="N138" s="52" t="s">
        <v>733</v>
      </c>
      <c r="AG138" s="52"/>
      <c r="AH138" s="52"/>
      <c r="AI138" s="52"/>
      <c r="AJ138" s="52"/>
    </row>
    <row r="139" spans="1:36" x14ac:dyDescent="0.2">
      <c r="A139" s="45" t="s">
        <v>1</v>
      </c>
      <c r="B139" s="111">
        <v>43484</v>
      </c>
      <c r="C139" s="6">
        <v>0.29166666666666669</v>
      </c>
      <c r="D139" s="6">
        <v>0.58333333333333304</v>
      </c>
      <c r="E139" s="18">
        <f t="shared" si="10"/>
        <v>0.29166666666666635</v>
      </c>
      <c r="F139" s="45" t="s">
        <v>29</v>
      </c>
      <c r="G139" s="12" t="s">
        <v>28</v>
      </c>
      <c r="H139" s="154" t="s">
        <v>652</v>
      </c>
      <c r="I139" s="14" t="s">
        <v>147</v>
      </c>
      <c r="J139" s="173" t="s">
        <v>10</v>
      </c>
      <c r="K139" s="211">
        <v>97666521</v>
      </c>
      <c r="L139" s="9" t="s">
        <v>200</v>
      </c>
      <c r="M139" s="120" t="s">
        <v>653</v>
      </c>
      <c r="AG139" s="52"/>
      <c r="AH139" s="52"/>
      <c r="AI139" s="52"/>
      <c r="AJ139" s="52"/>
    </row>
    <row r="140" spans="1:36" x14ac:dyDescent="0.2">
      <c r="A140" s="45" t="s">
        <v>1</v>
      </c>
      <c r="B140" s="111">
        <v>43484</v>
      </c>
      <c r="C140" s="6">
        <v>0.29166666666666669</v>
      </c>
      <c r="D140" s="6">
        <v>0.58333333333333304</v>
      </c>
      <c r="E140" s="18">
        <f t="shared" si="10"/>
        <v>0.29166666666666635</v>
      </c>
      <c r="F140" s="45" t="s">
        <v>29</v>
      </c>
      <c r="G140" s="12" t="s">
        <v>28</v>
      </c>
      <c r="H140" s="133" t="s">
        <v>700</v>
      </c>
      <c r="I140" s="45" t="s">
        <v>210</v>
      </c>
      <c r="J140" s="14" t="s">
        <v>9</v>
      </c>
      <c r="K140" s="211">
        <v>97651454</v>
      </c>
      <c r="L140" s="9" t="s">
        <v>200</v>
      </c>
      <c r="M140" s="48" t="s">
        <v>701</v>
      </c>
      <c r="AG140" s="52"/>
      <c r="AH140" s="52"/>
      <c r="AI140" s="52"/>
      <c r="AJ140" s="52"/>
    </row>
    <row r="141" spans="1:36" x14ac:dyDescent="0.2">
      <c r="A141" s="45" t="s">
        <v>1</v>
      </c>
      <c r="B141" s="111">
        <v>43484</v>
      </c>
      <c r="C141" s="6">
        <v>0.5</v>
      </c>
      <c r="D141" s="6">
        <v>0.83333333333333337</v>
      </c>
      <c r="E141" s="18">
        <f t="shared" ref="E141" si="11">D141-C141</f>
        <v>0.33333333333333337</v>
      </c>
      <c r="F141" s="45" t="s">
        <v>29</v>
      </c>
      <c r="G141" s="12" t="s">
        <v>28</v>
      </c>
      <c r="H141" s="133" t="s">
        <v>773</v>
      </c>
      <c r="I141" s="199"/>
      <c r="J141" s="199" t="s">
        <v>9</v>
      </c>
      <c r="L141" s="198" t="s">
        <v>200</v>
      </c>
      <c r="M141" s="197"/>
      <c r="AG141" s="52"/>
      <c r="AH141" s="52"/>
      <c r="AI141" s="52"/>
      <c r="AJ141" s="52"/>
    </row>
    <row r="142" spans="1:36" x14ac:dyDescent="0.2">
      <c r="A142" s="45" t="s">
        <v>1</v>
      </c>
      <c r="B142" s="111">
        <v>43484</v>
      </c>
      <c r="C142" s="6">
        <v>0.5</v>
      </c>
      <c r="D142" s="6">
        <v>0.75</v>
      </c>
      <c r="E142" s="18">
        <f t="shared" si="10"/>
        <v>0.25</v>
      </c>
      <c r="F142" s="45" t="s">
        <v>29</v>
      </c>
      <c r="G142" s="12" t="s">
        <v>28</v>
      </c>
      <c r="H142" s="133" t="s">
        <v>710</v>
      </c>
      <c r="I142" s="45" t="s">
        <v>239</v>
      </c>
      <c r="J142" s="170" t="s">
        <v>10</v>
      </c>
      <c r="K142" s="211">
        <v>92257017</v>
      </c>
      <c r="L142" s="9" t="s">
        <v>200</v>
      </c>
      <c r="M142" s="120" t="s">
        <v>619</v>
      </c>
      <c r="AG142" s="52"/>
      <c r="AH142" s="52"/>
      <c r="AI142" s="52"/>
      <c r="AJ142" s="52"/>
    </row>
    <row r="143" spans="1:36" x14ac:dyDescent="0.2">
      <c r="A143" s="45" t="s">
        <v>1</v>
      </c>
      <c r="B143" s="111">
        <v>43484</v>
      </c>
      <c r="C143" s="6">
        <v>0.5</v>
      </c>
      <c r="D143" s="6">
        <v>0.75</v>
      </c>
      <c r="E143" s="18">
        <f t="shared" si="10"/>
        <v>0.25</v>
      </c>
      <c r="F143" s="45" t="s">
        <v>29</v>
      </c>
      <c r="G143" s="12" t="s">
        <v>28</v>
      </c>
      <c r="H143" s="133" t="s">
        <v>346</v>
      </c>
      <c r="I143" s="14" t="s">
        <v>210</v>
      </c>
      <c r="J143" s="14" t="s">
        <v>9</v>
      </c>
      <c r="K143" s="214">
        <v>97121452</v>
      </c>
      <c r="L143" s="9" t="s">
        <v>200</v>
      </c>
      <c r="M143" s="121" t="s">
        <v>347</v>
      </c>
      <c r="AG143" s="52"/>
      <c r="AH143" s="52"/>
      <c r="AI143" s="52"/>
      <c r="AJ143" s="52"/>
    </row>
    <row r="144" spans="1:36" x14ac:dyDescent="0.2">
      <c r="A144" s="45" t="s">
        <v>1</v>
      </c>
      <c r="B144" s="111">
        <v>43484</v>
      </c>
      <c r="C144" s="6">
        <v>0.5</v>
      </c>
      <c r="D144" s="6">
        <v>0.75</v>
      </c>
      <c r="E144" s="18">
        <f t="shared" si="10"/>
        <v>0.25</v>
      </c>
      <c r="F144" s="45" t="s">
        <v>29</v>
      </c>
      <c r="G144" s="12" t="s">
        <v>28</v>
      </c>
      <c r="H144" s="133" t="s">
        <v>353</v>
      </c>
      <c r="I144" s="45" t="s">
        <v>210</v>
      </c>
      <c r="J144" s="14" t="s">
        <v>9</v>
      </c>
      <c r="K144" s="211">
        <v>98054424</v>
      </c>
      <c r="L144" s="124" t="s">
        <v>200</v>
      </c>
      <c r="M144" s="121" t="s">
        <v>354</v>
      </c>
      <c r="AG144" s="52"/>
      <c r="AH144" s="52"/>
      <c r="AI144" s="52"/>
      <c r="AJ144" s="52"/>
    </row>
    <row r="145" spans="1:36" x14ac:dyDescent="0.2">
      <c r="A145" s="45" t="s">
        <v>1</v>
      </c>
      <c r="B145" s="111">
        <v>43484</v>
      </c>
      <c r="C145" s="6">
        <v>0.58333333333333337</v>
      </c>
      <c r="D145" s="6">
        <v>0.83333333333333337</v>
      </c>
      <c r="E145" s="18">
        <f t="shared" si="10"/>
        <v>0.25</v>
      </c>
      <c r="F145" s="45" t="s">
        <v>29</v>
      </c>
      <c r="G145" s="12" t="s">
        <v>28</v>
      </c>
      <c r="H145" s="133" t="s">
        <v>211</v>
      </c>
      <c r="I145" s="14" t="s">
        <v>192</v>
      </c>
      <c r="J145" s="14" t="s">
        <v>9</v>
      </c>
      <c r="K145" s="211">
        <v>48171987</v>
      </c>
      <c r="L145" s="13" t="s">
        <v>200</v>
      </c>
      <c r="M145" s="34" t="s">
        <v>212</v>
      </c>
      <c r="AG145" s="52"/>
      <c r="AH145" s="52"/>
      <c r="AI145" s="52"/>
      <c r="AJ145" s="52"/>
    </row>
    <row r="146" spans="1:36" x14ac:dyDescent="0.2">
      <c r="A146" s="45" t="s">
        <v>1</v>
      </c>
      <c r="B146" s="111">
        <v>43484</v>
      </c>
      <c r="C146" s="6">
        <v>0.58333333333333304</v>
      </c>
      <c r="D146" s="6">
        <v>0.83333333333333304</v>
      </c>
      <c r="E146" s="18">
        <f t="shared" si="10"/>
        <v>0.25</v>
      </c>
      <c r="F146" s="45" t="s">
        <v>29</v>
      </c>
      <c r="G146" s="12" t="s">
        <v>28</v>
      </c>
      <c r="H146" s="133" t="s">
        <v>734</v>
      </c>
      <c r="I146" s="1" t="s">
        <v>210</v>
      </c>
      <c r="J146" s="14" t="s">
        <v>9</v>
      </c>
      <c r="K146" s="211">
        <v>95974849</v>
      </c>
      <c r="L146" s="9" t="s">
        <v>200</v>
      </c>
      <c r="M146" s="121" t="s">
        <v>374</v>
      </c>
      <c r="AG146" s="52"/>
      <c r="AH146" s="52"/>
      <c r="AI146" s="52"/>
      <c r="AJ146" s="52"/>
    </row>
    <row r="147" spans="1:36" x14ac:dyDescent="0.2">
      <c r="A147" s="45" t="s">
        <v>1</v>
      </c>
      <c r="B147" s="111">
        <v>43484</v>
      </c>
      <c r="C147" s="6">
        <v>0.58333333333333304</v>
      </c>
      <c r="D147" s="6">
        <v>0.83333333333333304</v>
      </c>
      <c r="E147" s="18">
        <f t="shared" si="10"/>
        <v>0.25</v>
      </c>
      <c r="F147" s="45" t="s">
        <v>29</v>
      </c>
      <c r="G147" s="12" t="s">
        <v>28</v>
      </c>
      <c r="H147" s="133" t="s">
        <v>362</v>
      </c>
      <c r="I147" s="45" t="s">
        <v>210</v>
      </c>
      <c r="J147" s="14" t="s">
        <v>9</v>
      </c>
      <c r="K147" s="211">
        <v>90598581</v>
      </c>
      <c r="L147" s="9" t="s">
        <v>200</v>
      </c>
      <c r="M147" s="121" t="s">
        <v>363</v>
      </c>
      <c r="AG147" s="52"/>
      <c r="AH147" s="52"/>
      <c r="AI147" s="52"/>
      <c r="AJ147" s="52"/>
    </row>
    <row r="148" spans="1:36" x14ac:dyDescent="0.2">
      <c r="A148" s="45" t="s">
        <v>1</v>
      </c>
      <c r="B148" s="111">
        <v>43484</v>
      </c>
      <c r="C148" s="6">
        <v>0.58333333333333304</v>
      </c>
      <c r="D148" s="6">
        <v>0.83333333333333304</v>
      </c>
      <c r="E148" s="18">
        <f t="shared" si="10"/>
        <v>0.25</v>
      </c>
      <c r="F148" s="45" t="s">
        <v>29</v>
      </c>
      <c r="G148" s="12" t="s">
        <v>28</v>
      </c>
      <c r="H148" s="133" t="s">
        <v>603</v>
      </c>
      <c r="I148" s="45" t="s">
        <v>239</v>
      </c>
      <c r="J148" s="170" t="s">
        <v>10</v>
      </c>
      <c r="K148" s="211">
        <v>40589075</v>
      </c>
      <c r="M148" s="120" t="s">
        <v>602</v>
      </c>
      <c r="AG148" s="52"/>
      <c r="AH148" s="52"/>
      <c r="AI148" s="52"/>
      <c r="AJ148" s="52"/>
    </row>
    <row r="149" spans="1:36" x14ac:dyDescent="0.2">
      <c r="A149" s="45" t="s">
        <v>1</v>
      </c>
      <c r="B149" s="111">
        <v>43484</v>
      </c>
      <c r="C149" s="6">
        <v>0.58333333333333304</v>
      </c>
      <c r="D149" s="6">
        <v>0.83333333333333304</v>
      </c>
      <c r="E149" s="18">
        <f t="shared" si="10"/>
        <v>0.25</v>
      </c>
      <c r="F149" s="45" t="s">
        <v>29</v>
      </c>
      <c r="G149" s="12" t="s">
        <v>28</v>
      </c>
      <c r="H149" s="133" t="s">
        <v>635</v>
      </c>
      <c r="I149" s="45" t="s">
        <v>125</v>
      </c>
      <c r="J149" s="170" t="s">
        <v>10</v>
      </c>
      <c r="K149" s="211">
        <v>41214942</v>
      </c>
      <c r="L149" s="9" t="s">
        <v>200</v>
      </c>
      <c r="M149" s="120" t="s">
        <v>634</v>
      </c>
      <c r="AG149" s="52"/>
      <c r="AH149" s="52"/>
      <c r="AI149" s="52"/>
      <c r="AJ149" s="52"/>
    </row>
    <row r="150" spans="1:36" s="181" customFormat="1" x14ac:dyDescent="0.2">
      <c r="A150" s="57" t="s">
        <v>1</v>
      </c>
      <c r="B150" s="176">
        <v>43484</v>
      </c>
      <c r="C150" s="73">
        <v>0.58333333333333304</v>
      </c>
      <c r="D150" s="73">
        <v>0.83333333333333304</v>
      </c>
      <c r="E150" s="177">
        <f>D150-C150</f>
        <v>0.25</v>
      </c>
      <c r="F150" s="57" t="s">
        <v>29</v>
      </c>
      <c r="G150" s="12" t="s">
        <v>28</v>
      </c>
      <c r="H150" s="208" t="s">
        <v>678</v>
      </c>
      <c r="I150" s="57" t="s">
        <v>131</v>
      </c>
      <c r="J150" s="179" t="s">
        <v>10</v>
      </c>
      <c r="K150" s="219">
        <v>90160080</v>
      </c>
      <c r="L150" s="122" t="s">
        <v>200</v>
      </c>
      <c r="M150" s="209" t="s">
        <v>677</v>
      </c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80"/>
    </row>
    <row r="151" spans="1:36" x14ac:dyDescent="0.2">
      <c r="A151" s="45" t="s">
        <v>1</v>
      </c>
      <c r="B151" s="111">
        <v>43484</v>
      </c>
      <c r="C151" s="6">
        <v>0.58333333333333304</v>
      </c>
      <c r="D151" s="6">
        <v>0.83333333333333304</v>
      </c>
      <c r="E151" s="18">
        <f t="shared" si="10"/>
        <v>0.25</v>
      </c>
      <c r="F151" s="45" t="s">
        <v>29</v>
      </c>
      <c r="G151" s="12" t="s">
        <v>28</v>
      </c>
      <c r="H151" s="154" t="s">
        <v>370</v>
      </c>
      <c r="I151" s="14" t="s">
        <v>210</v>
      </c>
      <c r="J151" s="24" t="s">
        <v>9</v>
      </c>
      <c r="K151" s="215">
        <v>40141991</v>
      </c>
      <c r="M151" s="143" t="s">
        <v>371</v>
      </c>
      <c r="AG151" s="52"/>
      <c r="AH151" s="52"/>
      <c r="AI151" s="52"/>
      <c r="AJ151" s="52"/>
    </row>
    <row r="152" spans="1:36" x14ac:dyDescent="0.2">
      <c r="A152" s="45" t="s">
        <v>1</v>
      </c>
      <c r="B152" s="111">
        <v>43484</v>
      </c>
      <c r="C152" s="6">
        <v>0.75</v>
      </c>
      <c r="D152" s="6">
        <v>0.98958333333333337</v>
      </c>
      <c r="E152" s="18">
        <f t="shared" si="10"/>
        <v>0.23958333333333337</v>
      </c>
      <c r="F152" s="45" t="s">
        <v>29</v>
      </c>
      <c r="G152" s="12" t="s">
        <v>28</v>
      </c>
      <c r="H152" s="133" t="s">
        <v>407</v>
      </c>
      <c r="I152" s="45" t="s">
        <v>210</v>
      </c>
      <c r="J152" s="14" t="s">
        <v>9</v>
      </c>
      <c r="K152" s="211">
        <v>47261681</v>
      </c>
      <c r="L152" s="9" t="s">
        <v>200</v>
      </c>
      <c r="M152" s="121" t="s">
        <v>408</v>
      </c>
      <c r="AG152" s="52"/>
      <c r="AH152" s="52"/>
      <c r="AI152" s="52"/>
      <c r="AJ152" s="52"/>
    </row>
    <row r="153" spans="1:36" x14ac:dyDescent="0.2">
      <c r="A153" s="45" t="s">
        <v>1</v>
      </c>
      <c r="B153" s="111">
        <v>43484</v>
      </c>
      <c r="C153" s="6">
        <v>0.75</v>
      </c>
      <c r="D153" s="6">
        <v>0.98958333333333337</v>
      </c>
      <c r="E153" s="18">
        <f t="shared" si="10"/>
        <v>0.23958333333333337</v>
      </c>
      <c r="F153" s="45" t="s">
        <v>29</v>
      </c>
      <c r="G153" s="12" t="s">
        <v>28</v>
      </c>
      <c r="H153" s="133" t="s">
        <v>420</v>
      </c>
      <c r="I153" s="45" t="s">
        <v>210</v>
      </c>
      <c r="J153" s="14" t="s">
        <v>9</v>
      </c>
      <c r="K153" s="211">
        <v>95022610</v>
      </c>
      <c r="L153" s="9" t="s">
        <v>200</v>
      </c>
      <c r="M153" s="121" t="s">
        <v>421</v>
      </c>
      <c r="AG153" s="52"/>
      <c r="AH153" s="52"/>
      <c r="AI153" s="52"/>
      <c r="AJ153" s="52"/>
    </row>
    <row r="154" spans="1:36" x14ac:dyDescent="0.2">
      <c r="A154" s="45" t="s">
        <v>1</v>
      </c>
      <c r="B154" s="111">
        <v>43484</v>
      </c>
      <c r="C154" s="6">
        <v>0.75</v>
      </c>
      <c r="D154" s="6">
        <v>0.98958333333333337</v>
      </c>
      <c r="E154" s="18">
        <f t="shared" si="10"/>
        <v>0.23958333333333337</v>
      </c>
      <c r="F154" s="45" t="s">
        <v>29</v>
      </c>
      <c r="G154" s="12" t="s">
        <v>28</v>
      </c>
      <c r="H154" s="133" t="s">
        <v>637</v>
      </c>
      <c r="I154" s="45" t="s">
        <v>132</v>
      </c>
      <c r="J154" s="170" t="s">
        <v>10</v>
      </c>
      <c r="K154" s="211">
        <v>99717942</v>
      </c>
      <c r="M154" s="120" t="s">
        <v>636</v>
      </c>
      <c r="AG154" s="52"/>
      <c r="AH154" s="52"/>
      <c r="AI154" s="52"/>
      <c r="AJ154" s="52"/>
    </row>
    <row r="155" spans="1:36" x14ac:dyDescent="0.2">
      <c r="A155" s="45" t="s">
        <v>1</v>
      </c>
      <c r="B155" s="111">
        <v>43484</v>
      </c>
      <c r="C155" s="6">
        <v>0.75</v>
      </c>
      <c r="D155" s="6">
        <v>0.98958333333333337</v>
      </c>
      <c r="E155" s="18">
        <f t="shared" si="10"/>
        <v>0.23958333333333337</v>
      </c>
      <c r="F155" s="45" t="s">
        <v>29</v>
      </c>
      <c r="G155" s="12" t="s">
        <v>28</v>
      </c>
      <c r="H155" s="133" t="s">
        <v>660</v>
      </c>
      <c r="I155" s="45" t="s">
        <v>661</v>
      </c>
      <c r="J155" s="170" t="s">
        <v>10</v>
      </c>
      <c r="K155" s="211">
        <v>45671431</v>
      </c>
      <c r="L155" s="9" t="s">
        <v>200</v>
      </c>
      <c r="M155" s="120" t="s">
        <v>662</v>
      </c>
      <c r="AG155" s="52"/>
      <c r="AH155" s="52"/>
      <c r="AI155" s="52"/>
      <c r="AJ155" s="52"/>
    </row>
    <row r="156" spans="1:36" x14ac:dyDescent="0.2">
      <c r="A156" s="45" t="s">
        <v>1</v>
      </c>
      <c r="B156" s="111">
        <v>43484</v>
      </c>
      <c r="C156" s="6">
        <v>0.75</v>
      </c>
      <c r="D156" s="6">
        <v>0.98958333333333337</v>
      </c>
      <c r="E156" s="18">
        <f t="shared" si="10"/>
        <v>0.23958333333333337</v>
      </c>
      <c r="F156" s="45" t="s">
        <v>29</v>
      </c>
      <c r="G156" s="12" t="s">
        <v>28</v>
      </c>
      <c r="H156" s="157" t="s">
        <v>620</v>
      </c>
      <c r="I156" s="14" t="s">
        <v>621</v>
      </c>
      <c r="J156" s="170" t="s">
        <v>10</v>
      </c>
      <c r="K156" s="214">
        <v>41604485</v>
      </c>
      <c r="L156" s="124" t="s">
        <v>200</v>
      </c>
      <c r="M156" s="35" t="s">
        <v>622</v>
      </c>
      <c r="N156" s="52" t="s">
        <v>733</v>
      </c>
      <c r="AG156" s="52"/>
      <c r="AH156" s="52"/>
      <c r="AI156" s="52"/>
      <c r="AJ156" s="52"/>
    </row>
    <row r="157" spans="1:36" x14ac:dyDescent="0.2">
      <c r="A157" s="45" t="s">
        <v>1</v>
      </c>
      <c r="B157" s="111">
        <v>43484</v>
      </c>
      <c r="C157" s="6">
        <v>0.75</v>
      </c>
      <c r="D157" s="6">
        <v>0.98958333333333337</v>
      </c>
      <c r="E157" s="18">
        <f t="shared" si="10"/>
        <v>0.23958333333333337</v>
      </c>
      <c r="F157" s="45" t="s">
        <v>29</v>
      </c>
      <c r="G157" s="12" t="s">
        <v>28</v>
      </c>
      <c r="H157" s="133" t="s">
        <v>377</v>
      </c>
      <c r="I157" s="45" t="s">
        <v>210</v>
      </c>
      <c r="J157" s="14" t="s">
        <v>9</v>
      </c>
      <c r="K157" s="211">
        <v>48675005</v>
      </c>
      <c r="M157" s="121" t="s">
        <v>378</v>
      </c>
      <c r="AG157" s="52"/>
      <c r="AH157" s="52"/>
      <c r="AI157" s="52"/>
      <c r="AJ157" s="52"/>
    </row>
    <row r="158" spans="1:36" x14ac:dyDescent="0.2">
      <c r="A158" s="45" t="s">
        <v>2</v>
      </c>
      <c r="B158" s="111">
        <v>43485</v>
      </c>
      <c r="C158" s="6">
        <v>0.29166666666666669</v>
      </c>
      <c r="D158" s="6">
        <v>0.60416666666666663</v>
      </c>
      <c r="E158" s="18">
        <f t="shared" si="10"/>
        <v>0.31249999999999994</v>
      </c>
      <c r="F158" s="45" t="s">
        <v>29</v>
      </c>
      <c r="G158" s="12" t="s">
        <v>28</v>
      </c>
      <c r="H158" s="133" t="s">
        <v>658</v>
      </c>
      <c r="I158" s="45" t="s">
        <v>125</v>
      </c>
      <c r="J158" s="170" t="s">
        <v>10</v>
      </c>
      <c r="K158" s="211">
        <v>93444015</v>
      </c>
      <c r="L158" s="9" t="s">
        <v>200</v>
      </c>
      <c r="M158" s="120" t="s">
        <v>659</v>
      </c>
      <c r="AG158" s="52"/>
      <c r="AH158" s="52"/>
      <c r="AI158" s="52"/>
      <c r="AJ158" s="52"/>
    </row>
    <row r="159" spans="1:36" x14ac:dyDescent="0.2">
      <c r="A159" s="45" t="s">
        <v>2</v>
      </c>
      <c r="B159" s="111">
        <v>43485</v>
      </c>
      <c r="C159" s="6">
        <v>0.29166666666666669</v>
      </c>
      <c r="D159" s="6">
        <v>0.60416666666666696</v>
      </c>
      <c r="E159" s="18">
        <f t="shared" si="10"/>
        <v>0.31250000000000028</v>
      </c>
      <c r="F159" s="45" t="s">
        <v>29</v>
      </c>
      <c r="G159" s="12" t="s">
        <v>28</v>
      </c>
      <c r="H159" s="133" t="s">
        <v>422</v>
      </c>
      <c r="I159" s="1" t="s">
        <v>472</v>
      </c>
      <c r="J159" s="14" t="s">
        <v>9</v>
      </c>
      <c r="K159" s="214">
        <v>41453866</v>
      </c>
      <c r="L159" s="9" t="s">
        <v>200</v>
      </c>
      <c r="M159" s="121" t="s">
        <v>423</v>
      </c>
      <c r="AG159" s="52"/>
      <c r="AH159" s="52"/>
      <c r="AI159" s="52"/>
      <c r="AJ159" s="52"/>
    </row>
    <row r="160" spans="1:36" x14ac:dyDescent="0.2">
      <c r="A160" s="1" t="s">
        <v>2</v>
      </c>
      <c r="B160" s="111">
        <v>43485</v>
      </c>
      <c r="C160" s="6">
        <v>0.29166666666666669</v>
      </c>
      <c r="D160" s="6">
        <v>0.60416666666666696</v>
      </c>
      <c r="E160" s="18">
        <f t="shared" si="10"/>
        <v>0.31250000000000028</v>
      </c>
      <c r="F160" s="45" t="s">
        <v>29</v>
      </c>
      <c r="G160" s="12" t="s">
        <v>28</v>
      </c>
      <c r="H160" s="133" t="s">
        <v>81</v>
      </c>
      <c r="I160" s="1" t="s">
        <v>60</v>
      </c>
      <c r="J160" s="14" t="s">
        <v>9</v>
      </c>
      <c r="K160" s="211">
        <v>93088747</v>
      </c>
      <c r="L160" s="9" t="s">
        <v>200</v>
      </c>
      <c r="M160" s="121" t="s">
        <v>217</v>
      </c>
      <c r="AG160" s="52"/>
      <c r="AH160" s="52"/>
      <c r="AI160" s="52"/>
      <c r="AJ160" s="52"/>
    </row>
    <row r="161" spans="1:36" x14ac:dyDescent="0.2">
      <c r="A161" s="45" t="s">
        <v>2</v>
      </c>
      <c r="B161" s="111">
        <v>43485</v>
      </c>
      <c r="C161" s="6">
        <v>0.29166666666666669</v>
      </c>
      <c r="D161" s="6">
        <v>0.60416666666666696</v>
      </c>
      <c r="E161" s="18">
        <f t="shared" si="10"/>
        <v>0.31250000000000028</v>
      </c>
      <c r="F161" s="45" t="s">
        <v>29</v>
      </c>
      <c r="G161" s="12" t="s">
        <v>28</v>
      </c>
      <c r="H161" s="133" t="s">
        <v>375</v>
      </c>
      <c r="I161" s="14" t="s">
        <v>210</v>
      </c>
      <c r="J161" s="14" t="s">
        <v>9</v>
      </c>
      <c r="K161" s="211">
        <v>41087213</v>
      </c>
      <c r="M161" s="78" t="s">
        <v>376</v>
      </c>
      <c r="AG161" s="52"/>
      <c r="AH161" s="52"/>
      <c r="AI161" s="52"/>
      <c r="AJ161" s="52"/>
    </row>
    <row r="162" spans="1:36" x14ac:dyDescent="0.2">
      <c r="A162" s="45" t="s">
        <v>2</v>
      </c>
      <c r="B162" s="111">
        <v>43485</v>
      </c>
      <c r="C162" s="6">
        <v>0.29166666666666669</v>
      </c>
      <c r="D162" s="6">
        <v>0.60416666666666696</v>
      </c>
      <c r="E162" s="18">
        <f t="shared" si="10"/>
        <v>0.31250000000000028</v>
      </c>
      <c r="F162" s="45" t="s">
        <v>29</v>
      </c>
      <c r="G162" s="12" t="s">
        <v>28</v>
      </c>
      <c r="H162" s="133" t="s">
        <v>229</v>
      </c>
      <c r="I162" s="14" t="s">
        <v>194</v>
      </c>
      <c r="J162" s="14" t="s">
        <v>9</v>
      </c>
      <c r="K162" s="211">
        <v>94863184</v>
      </c>
      <c r="L162" s="9" t="s">
        <v>200</v>
      </c>
      <c r="M162" s="121" t="s">
        <v>230</v>
      </c>
      <c r="AG162" s="52"/>
      <c r="AH162" s="52"/>
      <c r="AI162" s="52"/>
      <c r="AJ162" s="52"/>
    </row>
    <row r="163" spans="1:36" x14ac:dyDescent="0.2">
      <c r="A163" s="45" t="s">
        <v>2</v>
      </c>
      <c r="B163" s="111">
        <v>43485</v>
      </c>
      <c r="C163" s="6">
        <v>0.41666666666666669</v>
      </c>
      <c r="D163" s="6">
        <v>0.75</v>
      </c>
      <c r="E163" s="18">
        <f t="shared" ref="E163" si="12">D163-C163</f>
        <v>0.33333333333333331</v>
      </c>
      <c r="F163" s="45" t="s">
        <v>29</v>
      </c>
      <c r="G163" s="12" t="s">
        <v>28</v>
      </c>
      <c r="H163" s="133" t="s">
        <v>773</v>
      </c>
      <c r="I163" s="199"/>
      <c r="J163" s="199" t="s">
        <v>9</v>
      </c>
      <c r="L163" s="198" t="s">
        <v>200</v>
      </c>
      <c r="M163" s="200"/>
      <c r="AG163" s="52"/>
      <c r="AH163" s="52"/>
      <c r="AI163" s="52"/>
      <c r="AJ163" s="52"/>
    </row>
    <row r="164" spans="1:36" x14ac:dyDescent="0.2">
      <c r="A164" s="45" t="s">
        <v>2</v>
      </c>
      <c r="B164" s="111">
        <v>43485</v>
      </c>
      <c r="C164" s="6">
        <v>0.60416666666666663</v>
      </c>
      <c r="D164" s="6">
        <v>0.875</v>
      </c>
      <c r="E164" s="18">
        <f t="shared" si="10"/>
        <v>0.27083333333333337</v>
      </c>
      <c r="F164" s="45" t="s">
        <v>29</v>
      </c>
      <c r="G164" s="12" t="s">
        <v>28</v>
      </c>
      <c r="H164" s="133" t="s">
        <v>128</v>
      </c>
      <c r="I164" s="14" t="s">
        <v>191</v>
      </c>
      <c r="J164" s="14" t="s">
        <v>9</v>
      </c>
      <c r="K164" s="220">
        <v>48111242</v>
      </c>
      <c r="L164" s="9" t="s">
        <v>200</v>
      </c>
      <c r="M164" s="121" t="s">
        <v>127</v>
      </c>
      <c r="AG164" s="52"/>
      <c r="AH164" s="52"/>
      <c r="AI164" s="52"/>
      <c r="AJ164" s="52"/>
    </row>
    <row r="165" spans="1:36" x14ac:dyDescent="0.2">
      <c r="A165" s="45" t="s">
        <v>2</v>
      </c>
      <c r="B165" s="111">
        <v>43485</v>
      </c>
      <c r="C165" s="6">
        <v>0.60416666666666696</v>
      </c>
      <c r="D165" s="6">
        <v>0.875</v>
      </c>
      <c r="E165" s="18">
        <f t="shared" si="10"/>
        <v>0.27083333333333304</v>
      </c>
      <c r="F165" s="45" t="s">
        <v>29</v>
      </c>
      <c r="G165" s="12" t="s">
        <v>28</v>
      </c>
      <c r="H165" s="133" t="s">
        <v>654</v>
      </c>
      <c r="I165" s="45" t="s">
        <v>147</v>
      </c>
      <c r="J165" s="170" t="s">
        <v>10</v>
      </c>
      <c r="K165" s="211">
        <v>97066016</v>
      </c>
      <c r="L165" s="13" t="s">
        <v>200</v>
      </c>
      <c r="M165" s="120" t="s">
        <v>655</v>
      </c>
      <c r="AG165" s="52"/>
      <c r="AH165" s="52"/>
      <c r="AI165" s="52"/>
      <c r="AJ165" s="52"/>
    </row>
    <row r="166" spans="1:36" x14ac:dyDescent="0.2">
      <c r="A166" s="45" t="s">
        <v>2</v>
      </c>
      <c r="B166" s="111">
        <v>43485</v>
      </c>
      <c r="C166" s="6">
        <v>0.60416666666666696</v>
      </c>
      <c r="D166" s="6">
        <v>0.875</v>
      </c>
      <c r="E166" s="18">
        <f t="shared" si="10"/>
        <v>0.27083333333333304</v>
      </c>
      <c r="F166" s="45" t="s">
        <v>29</v>
      </c>
      <c r="G166" s="12" t="s">
        <v>28</v>
      </c>
      <c r="H166" s="157" t="s">
        <v>620</v>
      </c>
      <c r="I166" s="14" t="s">
        <v>621</v>
      </c>
      <c r="J166" s="170" t="s">
        <v>10</v>
      </c>
      <c r="K166" s="214">
        <v>41604485</v>
      </c>
      <c r="L166" s="124" t="s">
        <v>200</v>
      </c>
      <c r="M166" s="35" t="s">
        <v>622</v>
      </c>
      <c r="AG166" s="52"/>
      <c r="AH166" s="52"/>
      <c r="AI166" s="52"/>
      <c r="AJ166" s="52"/>
    </row>
    <row r="167" spans="1:36" x14ac:dyDescent="0.2">
      <c r="A167" s="1" t="s">
        <v>2</v>
      </c>
      <c r="B167" s="111">
        <v>43485</v>
      </c>
      <c r="C167" s="6">
        <v>0.60416666666666696</v>
      </c>
      <c r="D167" s="6">
        <v>0.875</v>
      </c>
      <c r="E167" s="18">
        <f t="shared" si="10"/>
        <v>0.27083333333333304</v>
      </c>
      <c r="F167" s="45" t="s">
        <v>29</v>
      </c>
      <c r="G167" s="12" t="s">
        <v>28</v>
      </c>
      <c r="H167" s="133" t="s">
        <v>177</v>
      </c>
      <c r="I167" s="14" t="s">
        <v>192</v>
      </c>
      <c r="J167" s="14" t="s">
        <v>9</v>
      </c>
      <c r="K167" s="214">
        <v>90700208</v>
      </c>
      <c r="L167" s="9" t="s">
        <v>200</v>
      </c>
      <c r="M167" s="121" t="s">
        <v>178</v>
      </c>
      <c r="AG167" s="52"/>
      <c r="AH167" s="52"/>
      <c r="AI167" s="52"/>
      <c r="AJ167" s="52"/>
    </row>
    <row r="168" spans="1:36" x14ac:dyDescent="0.2">
      <c r="A168" s="45" t="s">
        <v>2</v>
      </c>
      <c r="B168" s="111">
        <v>43485</v>
      </c>
      <c r="C168" s="6">
        <v>0.60416666666666696</v>
      </c>
      <c r="D168" s="6">
        <v>0.875</v>
      </c>
      <c r="E168" s="18">
        <f t="shared" si="10"/>
        <v>0.27083333333333304</v>
      </c>
      <c r="F168" s="45" t="s">
        <v>29</v>
      </c>
      <c r="G168" s="12" t="s">
        <v>28</v>
      </c>
      <c r="H168" s="133" t="s">
        <v>396</v>
      </c>
      <c r="I168" s="14" t="s">
        <v>60</v>
      </c>
      <c r="J168" s="14" t="s">
        <v>9</v>
      </c>
      <c r="K168" s="211">
        <v>91632947</v>
      </c>
      <c r="L168" s="9" t="s">
        <v>200</v>
      </c>
      <c r="M168" s="121" t="s">
        <v>397</v>
      </c>
      <c r="AG168" s="52"/>
      <c r="AH168" s="52"/>
      <c r="AI168" s="52"/>
      <c r="AJ168" s="52"/>
    </row>
    <row r="169" spans="1:36" x14ac:dyDescent="0.2">
      <c r="A169" s="45" t="s">
        <v>2</v>
      </c>
      <c r="B169" s="111">
        <v>43485</v>
      </c>
      <c r="C169" s="6">
        <v>0.60416666666666696</v>
      </c>
      <c r="D169" s="6">
        <v>0.875</v>
      </c>
      <c r="E169" s="18">
        <f t="shared" si="10"/>
        <v>0.27083333333333304</v>
      </c>
      <c r="F169" s="45" t="s">
        <v>29</v>
      </c>
      <c r="G169" s="12" t="s">
        <v>28</v>
      </c>
      <c r="H169" s="133" t="s">
        <v>465</v>
      </c>
      <c r="I169" s="14" t="s">
        <v>191</v>
      </c>
      <c r="J169" s="14" t="s">
        <v>9</v>
      </c>
      <c r="K169" s="211">
        <v>93864952</v>
      </c>
      <c r="L169" s="49" t="s">
        <v>200</v>
      </c>
      <c r="M169" s="121" t="s">
        <v>466</v>
      </c>
      <c r="AG169" s="52"/>
      <c r="AH169" s="52"/>
      <c r="AI169" s="52"/>
      <c r="AJ169" s="52"/>
    </row>
    <row r="170" spans="1:36" x14ac:dyDescent="0.2">
      <c r="A170" s="45" t="s">
        <v>2</v>
      </c>
      <c r="B170" s="111">
        <v>43485</v>
      </c>
      <c r="C170" s="6">
        <v>0.60416666666666696</v>
      </c>
      <c r="D170" s="6">
        <v>0.875</v>
      </c>
      <c r="E170" s="18">
        <f t="shared" si="10"/>
        <v>0.27083333333333304</v>
      </c>
      <c r="F170" s="45" t="s">
        <v>29</v>
      </c>
      <c r="G170" s="12" t="s">
        <v>28</v>
      </c>
      <c r="H170" s="133" t="s">
        <v>400</v>
      </c>
      <c r="I170" s="14" t="s">
        <v>194</v>
      </c>
      <c r="J170" s="14" t="s">
        <v>9</v>
      </c>
      <c r="K170" s="211">
        <v>97350705</v>
      </c>
      <c r="M170" s="121" t="s">
        <v>401</v>
      </c>
      <c r="AG170" s="52"/>
      <c r="AH170" s="52"/>
      <c r="AI170" s="52"/>
      <c r="AJ170" s="52"/>
    </row>
    <row r="171" spans="1:36" x14ac:dyDescent="0.2">
      <c r="A171" s="45" t="s">
        <v>2</v>
      </c>
      <c r="B171" s="111">
        <v>43485</v>
      </c>
      <c r="C171" s="6">
        <v>0.60416666666666696</v>
      </c>
      <c r="D171" s="6">
        <v>0.875</v>
      </c>
      <c r="E171" s="18">
        <f t="shared" si="10"/>
        <v>0.27083333333333304</v>
      </c>
      <c r="F171" s="45" t="s">
        <v>29</v>
      </c>
      <c r="G171" s="12" t="s">
        <v>28</v>
      </c>
      <c r="H171" s="133" t="s">
        <v>220</v>
      </c>
      <c r="I171" s="14" t="s">
        <v>131</v>
      </c>
      <c r="J171" s="170" t="s">
        <v>10</v>
      </c>
      <c r="K171" s="211" t="s">
        <v>606</v>
      </c>
      <c r="L171" s="9" t="s">
        <v>200</v>
      </c>
      <c r="M171" s="120" t="s">
        <v>221</v>
      </c>
      <c r="AG171" s="52"/>
      <c r="AH171" s="52"/>
      <c r="AI171" s="52"/>
      <c r="AJ171" s="52"/>
    </row>
    <row r="172" spans="1:36" x14ac:dyDescent="0.2">
      <c r="A172" s="45" t="s">
        <v>2</v>
      </c>
      <c r="B172" s="111">
        <v>43485</v>
      </c>
      <c r="C172" s="6">
        <v>0.60416666666666696</v>
      </c>
      <c r="D172" s="6">
        <v>0.875</v>
      </c>
      <c r="E172" s="18">
        <f t="shared" si="10"/>
        <v>0.27083333333333304</v>
      </c>
      <c r="F172" s="45" t="s">
        <v>29</v>
      </c>
      <c r="G172" s="12" t="s">
        <v>28</v>
      </c>
      <c r="H172" s="133" t="s">
        <v>627</v>
      </c>
      <c r="I172" s="14" t="s">
        <v>239</v>
      </c>
      <c r="J172" s="170" t="s">
        <v>10</v>
      </c>
      <c r="K172" s="211">
        <v>99709294</v>
      </c>
      <c r="L172" s="9" t="s">
        <v>200</v>
      </c>
      <c r="M172" s="120" t="s">
        <v>626</v>
      </c>
      <c r="AG172" s="52"/>
      <c r="AH172" s="52"/>
      <c r="AI172" s="52"/>
      <c r="AJ172" s="52"/>
    </row>
    <row r="173" spans="1:36" ht="15" x14ac:dyDescent="0.25">
      <c r="A173" s="86" t="s">
        <v>298</v>
      </c>
      <c r="B173" s="86"/>
      <c r="C173" s="6"/>
      <c r="D173" s="6"/>
      <c r="E173" s="18"/>
      <c r="F173" s="45"/>
      <c r="H173" s="152"/>
      <c r="I173" s="45"/>
      <c r="J173" s="45"/>
      <c r="AG173" s="52"/>
      <c r="AH173" s="52"/>
      <c r="AI173" s="52"/>
      <c r="AJ173" s="52"/>
    </row>
    <row r="174" spans="1:36" x14ac:dyDescent="0.2">
      <c r="A174" s="45" t="s">
        <v>0</v>
      </c>
      <c r="B174" s="111">
        <v>43483</v>
      </c>
      <c r="C174" s="6">
        <v>0.70833333333333337</v>
      </c>
      <c r="D174" s="6">
        <v>0.96875</v>
      </c>
      <c r="E174" s="18">
        <f t="shared" ref="E174:E188" si="13">D174-C174</f>
        <v>0.26041666666666663</v>
      </c>
      <c r="F174" s="45" t="s">
        <v>4</v>
      </c>
      <c r="G174" s="12" t="s">
        <v>8</v>
      </c>
      <c r="H174" s="133" t="s">
        <v>507</v>
      </c>
      <c r="I174" s="1" t="s">
        <v>132</v>
      </c>
      <c r="J174" s="170" t="s">
        <v>10</v>
      </c>
      <c r="K174" s="211">
        <v>45433533</v>
      </c>
      <c r="L174" s="13" t="s">
        <v>200</v>
      </c>
      <c r="M174" s="120" t="s">
        <v>508</v>
      </c>
      <c r="AG174" s="52"/>
      <c r="AH174" s="52"/>
      <c r="AI174" s="52"/>
      <c r="AJ174" s="52"/>
    </row>
    <row r="175" spans="1:36" x14ac:dyDescent="0.2">
      <c r="A175" s="1" t="s">
        <v>0</v>
      </c>
      <c r="B175" s="203">
        <v>43483</v>
      </c>
      <c r="C175" s="5">
        <v>0.70833333333333337</v>
      </c>
      <c r="D175" s="5">
        <v>0.84375</v>
      </c>
      <c r="E175" s="44">
        <f>D175-C175</f>
        <v>0.13541666666666663</v>
      </c>
      <c r="F175" s="1" t="s">
        <v>4</v>
      </c>
      <c r="G175" s="16" t="s">
        <v>5</v>
      </c>
      <c r="H175" s="133" t="s">
        <v>505</v>
      </c>
      <c r="I175" s="199" t="s">
        <v>147</v>
      </c>
      <c r="J175" s="170" t="s">
        <v>10</v>
      </c>
      <c r="K175" s="211">
        <v>91690722</v>
      </c>
      <c r="L175" s="198" t="s">
        <v>200</v>
      </c>
      <c r="M175" s="120" t="s">
        <v>143</v>
      </c>
      <c r="AG175" s="52"/>
      <c r="AH175" s="52"/>
      <c r="AI175" s="52"/>
      <c r="AJ175" s="52"/>
    </row>
    <row r="176" spans="1:36" x14ac:dyDescent="0.2">
      <c r="A176" s="1" t="s">
        <v>0</v>
      </c>
      <c r="B176" s="203">
        <v>43483</v>
      </c>
      <c r="C176" s="5">
        <v>0.83333333333333337</v>
      </c>
      <c r="D176" s="5">
        <v>0.96875</v>
      </c>
      <c r="E176" s="44">
        <f t="shared" si="13"/>
        <v>0.13541666666666663</v>
      </c>
      <c r="F176" s="1" t="s">
        <v>4</v>
      </c>
      <c r="G176" s="16" t="s">
        <v>5</v>
      </c>
      <c r="H176" s="154" t="s">
        <v>517</v>
      </c>
      <c r="I176" s="199" t="s">
        <v>147</v>
      </c>
      <c r="J176" s="173" t="s">
        <v>10</v>
      </c>
      <c r="K176" s="211">
        <v>48031994</v>
      </c>
      <c r="L176" s="198" t="s">
        <v>200</v>
      </c>
      <c r="M176" s="120" t="s">
        <v>141</v>
      </c>
      <c r="AG176" s="52"/>
      <c r="AH176" s="52"/>
      <c r="AI176" s="52"/>
      <c r="AJ176" s="52"/>
    </row>
    <row r="177" spans="1:36" x14ac:dyDescent="0.2">
      <c r="A177" s="45" t="s">
        <v>1</v>
      </c>
      <c r="B177" s="111">
        <v>43484</v>
      </c>
      <c r="C177" s="6">
        <v>0.29166666666666669</v>
      </c>
      <c r="D177" s="6">
        <v>0.54166666666666663</v>
      </c>
      <c r="E177" s="18">
        <f t="shared" si="13"/>
        <v>0.24999999999999994</v>
      </c>
      <c r="F177" s="45" t="s">
        <v>4</v>
      </c>
      <c r="G177" s="12" t="s">
        <v>8</v>
      </c>
      <c r="H177" s="133" t="s">
        <v>505</v>
      </c>
      <c r="I177" s="14" t="s">
        <v>147</v>
      </c>
      <c r="J177" s="170" t="s">
        <v>10</v>
      </c>
      <c r="K177" s="211">
        <v>91690722</v>
      </c>
      <c r="L177" s="9" t="s">
        <v>200</v>
      </c>
      <c r="M177" s="120" t="s">
        <v>143</v>
      </c>
      <c r="AG177" s="52"/>
      <c r="AH177" s="52"/>
      <c r="AI177" s="52"/>
      <c r="AJ177" s="52"/>
    </row>
    <row r="178" spans="1:36" x14ac:dyDescent="0.2">
      <c r="A178" s="45" t="s">
        <v>1</v>
      </c>
      <c r="B178" s="111">
        <v>43484</v>
      </c>
      <c r="C178" s="6">
        <v>0.29166666666666669</v>
      </c>
      <c r="D178" s="6">
        <v>0.54166666666666663</v>
      </c>
      <c r="E178" s="18">
        <f>D178-C178</f>
        <v>0.24999999999999994</v>
      </c>
      <c r="F178" s="45" t="s">
        <v>4</v>
      </c>
      <c r="G178" s="12" t="s">
        <v>5</v>
      </c>
      <c r="H178" s="156" t="s">
        <v>447</v>
      </c>
      <c r="I178" s="1" t="s">
        <v>191</v>
      </c>
      <c r="J178" s="199" t="s">
        <v>9</v>
      </c>
      <c r="K178" s="211">
        <v>40235403</v>
      </c>
      <c r="L178" s="13" t="s">
        <v>200</v>
      </c>
      <c r="M178" s="200" t="s">
        <v>448</v>
      </c>
      <c r="AG178" s="52"/>
      <c r="AH178" s="52"/>
      <c r="AI178" s="52"/>
      <c r="AJ178" s="52"/>
    </row>
    <row r="179" spans="1:36" x14ac:dyDescent="0.2">
      <c r="A179" s="45" t="s">
        <v>1</v>
      </c>
      <c r="B179" s="111">
        <v>43484</v>
      </c>
      <c r="C179" s="6">
        <v>0.53125</v>
      </c>
      <c r="D179" s="6">
        <v>0.77083333333333337</v>
      </c>
      <c r="E179" s="18">
        <f>D179-C179</f>
        <v>0.23958333333333337</v>
      </c>
      <c r="F179" s="45" t="s">
        <v>4</v>
      </c>
      <c r="G179" s="12" t="s">
        <v>5</v>
      </c>
      <c r="H179" s="133" t="s">
        <v>197</v>
      </c>
      <c r="I179" s="45" t="s">
        <v>193</v>
      </c>
      <c r="J179" s="199" t="s">
        <v>9</v>
      </c>
      <c r="K179" s="211">
        <v>47409969</v>
      </c>
      <c r="L179" s="49" t="s">
        <v>200</v>
      </c>
      <c r="M179" s="200" t="s">
        <v>198</v>
      </c>
      <c r="AG179" s="52"/>
      <c r="AH179" s="52"/>
      <c r="AI179" s="52"/>
      <c r="AJ179" s="52"/>
    </row>
    <row r="180" spans="1:36" x14ac:dyDescent="0.2">
      <c r="A180" s="45" t="s">
        <v>1</v>
      </c>
      <c r="B180" s="111">
        <v>43484</v>
      </c>
      <c r="C180" s="6">
        <v>0.53125</v>
      </c>
      <c r="D180" s="6">
        <v>0.77083333333333337</v>
      </c>
      <c r="E180" s="18">
        <f>D180-C180</f>
        <v>0.23958333333333337</v>
      </c>
      <c r="F180" s="45" t="s">
        <v>4</v>
      </c>
      <c r="G180" s="12" t="s">
        <v>255</v>
      </c>
      <c r="H180" s="133" t="s">
        <v>47</v>
      </c>
      <c r="I180" s="199" t="s">
        <v>194</v>
      </c>
      <c r="J180" s="199" t="s">
        <v>9</v>
      </c>
      <c r="K180" s="211">
        <v>92201208</v>
      </c>
      <c r="L180" s="13" t="s">
        <v>200</v>
      </c>
      <c r="M180" s="78" t="s">
        <v>48</v>
      </c>
      <c r="AG180" s="52"/>
      <c r="AH180" s="52"/>
      <c r="AI180" s="52"/>
      <c r="AJ180" s="52"/>
    </row>
    <row r="181" spans="1:36" x14ac:dyDescent="0.2">
      <c r="A181" s="45" t="s">
        <v>1</v>
      </c>
      <c r="B181" s="111">
        <v>43484</v>
      </c>
      <c r="C181" s="6">
        <v>0.76041666666666663</v>
      </c>
      <c r="D181" s="6">
        <v>0.98958333333333337</v>
      </c>
      <c r="E181" s="18">
        <f>D181-C181</f>
        <v>0.22916666666666674</v>
      </c>
      <c r="F181" s="45" t="s">
        <v>4</v>
      </c>
      <c r="G181" s="12" t="s">
        <v>50</v>
      </c>
      <c r="H181" s="133" t="s">
        <v>525</v>
      </c>
      <c r="I181" s="45" t="s">
        <v>131</v>
      </c>
      <c r="J181" s="170" t="s">
        <v>10</v>
      </c>
      <c r="K181" s="214">
        <v>99297234</v>
      </c>
      <c r="L181" s="198" t="s">
        <v>200</v>
      </c>
      <c r="M181" s="35" t="s">
        <v>138</v>
      </c>
      <c r="AG181" s="52"/>
      <c r="AH181" s="52"/>
      <c r="AI181" s="52"/>
      <c r="AJ181" s="52"/>
    </row>
    <row r="182" spans="1:36" x14ac:dyDescent="0.2">
      <c r="A182" s="45" t="s">
        <v>1</v>
      </c>
      <c r="B182" s="111">
        <v>43484</v>
      </c>
      <c r="C182" s="6">
        <v>0.76041666666666663</v>
      </c>
      <c r="D182" s="6">
        <v>0.98958333333333337</v>
      </c>
      <c r="E182" s="18">
        <f t="shared" si="13"/>
        <v>0.22916666666666674</v>
      </c>
      <c r="F182" s="45" t="s">
        <v>4</v>
      </c>
      <c r="G182" s="12" t="s">
        <v>5</v>
      </c>
      <c r="H182" s="133" t="s">
        <v>40</v>
      </c>
      <c r="I182" s="45" t="s">
        <v>392</v>
      </c>
      <c r="J182" s="199" t="s">
        <v>9</v>
      </c>
      <c r="K182" s="214">
        <v>41487829</v>
      </c>
      <c r="L182" s="198" t="s">
        <v>200</v>
      </c>
      <c r="M182" s="200" t="s">
        <v>41</v>
      </c>
      <c r="AG182" s="52"/>
      <c r="AH182" s="52"/>
      <c r="AI182" s="52"/>
      <c r="AJ182" s="52"/>
    </row>
    <row r="183" spans="1:36" x14ac:dyDescent="0.2">
      <c r="A183" s="10" t="s">
        <v>1</v>
      </c>
      <c r="B183" s="117">
        <v>43484</v>
      </c>
      <c r="C183" s="118">
        <v>0.375</v>
      </c>
      <c r="D183" s="118">
        <v>0.625</v>
      </c>
      <c r="E183" s="42">
        <f t="shared" si="13"/>
        <v>0.25</v>
      </c>
      <c r="F183" s="10" t="s">
        <v>453</v>
      </c>
      <c r="G183" s="10" t="s">
        <v>242</v>
      </c>
      <c r="H183" s="133" t="s">
        <v>452</v>
      </c>
      <c r="I183" s="14" t="s">
        <v>210</v>
      </c>
      <c r="J183" s="14" t="s">
        <v>9</v>
      </c>
      <c r="K183" s="211">
        <v>97702531</v>
      </c>
      <c r="L183" s="9" t="s">
        <v>200</v>
      </c>
      <c r="M183" s="121" t="s">
        <v>488</v>
      </c>
      <c r="AG183" s="52"/>
      <c r="AH183" s="52"/>
      <c r="AI183" s="52"/>
      <c r="AJ183" s="52"/>
    </row>
    <row r="184" spans="1:36" x14ac:dyDescent="0.2">
      <c r="A184" s="10" t="s">
        <v>1</v>
      </c>
      <c r="B184" s="117">
        <v>43484</v>
      </c>
      <c r="C184" s="118">
        <v>0.625</v>
      </c>
      <c r="D184" s="118">
        <v>0.875</v>
      </c>
      <c r="E184" s="42">
        <f t="shared" si="13"/>
        <v>0.25</v>
      </c>
      <c r="F184" s="10" t="s">
        <v>453</v>
      </c>
      <c r="G184" s="10" t="s">
        <v>242</v>
      </c>
      <c r="H184" s="133" t="s">
        <v>610</v>
      </c>
      <c r="I184" s="14" t="s">
        <v>147</v>
      </c>
      <c r="J184" s="173" t="s">
        <v>10</v>
      </c>
      <c r="K184" s="211">
        <v>45032463</v>
      </c>
      <c r="L184" s="9" t="s">
        <v>200</v>
      </c>
      <c r="M184" s="120" t="s">
        <v>247</v>
      </c>
      <c r="AG184" s="52"/>
      <c r="AH184" s="52"/>
      <c r="AI184" s="52"/>
      <c r="AJ184" s="52"/>
    </row>
    <row r="185" spans="1:36" x14ac:dyDescent="0.2">
      <c r="A185" s="45" t="s">
        <v>2</v>
      </c>
      <c r="B185" s="111">
        <v>43485</v>
      </c>
      <c r="C185" s="6">
        <v>0.29166666666666669</v>
      </c>
      <c r="D185" s="6">
        <v>0.54166666666666663</v>
      </c>
      <c r="E185" s="18">
        <f t="shared" si="13"/>
        <v>0.24999999999999994</v>
      </c>
      <c r="F185" s="45" t="s">
        <v>4</v>
      </c>
      <c r="G185" s="12" t="s">
        <v>8</v>
      </c>
      <c r="H185" s="154" t="s">
        <v>517</v>
      </c>
      <c r="I185" s="199" t="s">
        <v>147</v>
      </c>
      <c r="J185" s="173" t="s">
        <v>10</v>
      </c>
      <c r="K185" s="211">
        <v>48031994</v>
      </c>
      <c r="L185" s="198" t="s">
        <v>200</v>
      </c>
      <c r="M185" s="120" t="s">
        <v>141</v>
      </c>
      <c r="AG185" s="52"/>
      <c r="AH185" s="52"/>
      <c r="AI185" s="52"/>
      <c r="AJ185" s="52"/>
    </row>
    <row r="186" spans="1:36" x14ac:dyDescent="0.2">
      <c r="A186" s="45" t="s">
        <v>2</v>
      </c>
      <c r="B186" s="111">
        <v>43485</v>
      </c>
      <c r="C186" s="6">
        <v>0.53125</v>
      </c>
      <c r="D186" s="6">
        <v>0.77083333333333337</v>
      </c>
      <c r="E186" s="18">
        <f t="shared" si="13"/>
        <v>0.23958333333333337</v>
      </c>
      <c r="F186" s="45" t="s">
        <v>4</v>
      </c>
      <c r="G186" s="12" t="s">
        <v>8</v>
      </c>
      <c r="H186" s="133" t="s">
        <v>491</v>
      </c>
      <c r="I186" s="1" t="s">
        <v>210</v>
      </c>
      <c r="J186" s="14" t="s">
        <v>9</v>
      </c>
      <c r="K186" s="211">
        <v>41239341</v>
      </c>
      <c r="L186" s="9" t="s">
        <v>200</v>
      </c>
      <c r="M186" s="121" t="s">
        <v>182</v>
      </c>
      <c r="AG186" s="52"/>
      <c r="AH186" s="52"/>
      <c r="AI186" s="52"/>
      <c r="AJ186" s="52"/>
    </row>
    <row r="187" spans="1:36" x14ac:dyDescent="0.2">
      <c r="A187" s="45" t="s">
        <v>2</v>
      </c>
      <c r="B187" s="111">
        <v>43485</v>
      </c>
      <c r="C187" s="6">
        <v>0.29166666666666669</v>
      </c>
      <c r="D187" s="6">
        <v>0.5</v>
      </c>
      <c r="E187" s="18">
        <f t="shared" si="13"/>
        <v>0.20833333333333331</v>
      </c>
      <c r="F187" s="45" t="s">
        <v>4</v>
      </c>
      <c r="G187" s="12" t="s">
        <v>5</v>
      </c>
      <c r="H187" s="133" t="s">
        <v>524</v>
      </c>
      <c r="I187" s="14" t="s">
        <v>132</v>
      </c>
      <c r="J187" s="170" t="s">
        <v>10</v>
      </c>
      <c r="K187" s="211">
        <v>98077860</v>
      </c>
      <c r="L187" s="9" t="s">
        <v>200</v>
      </c>
      <c r="M187" s="120" t="s">
        <v>243</v>
      </c>
      <c r="AG187" s="52"/>
      <c r="AH187" s="52"/>
      <c r="AI187" s="52"/>
      <c r="AJ187" s="52"/>
    </row>
    <row r="188" spans="1:36" x14ac:dyDescent="0.2">
      <c r="A188" s="45" t="s">
        <v>2</v>
      </c>
      <c r="B188" s="111">
        <v>43485</v>
      </c>
      <c r="C188" s="6">
        <v>0.48958333333333331</v>
      </c>
      <c r="D188" s="6">
        <v>0.66666666666666663</v>
      </c>
      <c r="E188" s="18">
        <f t="shared" si="13"/>
        <v>0.17708333333333331</v>
      </c>
      <c r="F188" s="45" t="s">
        <v>4</v>
      </c>
      <c r="G188" s="12" t="s">
        <v>5</v>
      </c>
      <c r="H188" s="133" t="s">
        <v>623</v>
      </c>
      <c r="I188" s="14" t="s">
        <v>132</v>
      </c>
      <c r="J188" s="170" t="s">
        <v>10</v>
      </c>
      <c r="K188" s="211">
        <v>91757057</v>
      </c>
      <c r="L188" s="13" t="s">
        <v>200</v>
      </c>
      <c r="M188" s="120" t="s">
        <v>245</v>
      </c>
      <c r="AG188" s="52"/>
      <c r="AH188" s="52"/>
      <c r="AI188" s="52"/>
      <c r="AJ188" s="52"/>
    </row>
    <row r="189" spans="1:36" ht="15" x14ac:dyDescent="0.25">
      <c r="A189" s="86" t="s">
        <v>300</v>
      </c>
      <c r="B189" s="86"/>
      <c r="H189" s="133"/>
      <c r="I189" s="14"/>
      <c r="J189" s="14"/>
      <c r="AG189" s="52"/>
      <c r="AH189" s="52"/>
      <c r="AI189" s="52"/>
      <c r="AJ189" s="52"/>
    </row>
    <row r="190" spans="1:36" x14ac:dyDescent="0.2">
      <c r="A190" s="45" t="s">
        <v>0</v>
      </c>
      <c r="B190" s="111">
        <v>43483</v>
      </c>
      <c r="C190" s="6">
        <v>0.6875</v>
      </c>
      <c r="D190" s="6">
        <v>0.96875</v>
      </c>
      <c r="E190" s="18">
        <f t="shared" ref="E190:E195" si="14">D190-C190</f>
        <v>0.28125</v>
      </c>
      <c r="F190" s="45" t="s">
        <v>12</v>
      </c>
      <c r="G190" s="12" t="s">
        <v>8</v>
      </c>
      <c r="H190" s="133" t="s">
        <v>257</v>
      </c>
      <c r="I190" s="45" t="s">
        <v>147</v>
      </c>
      <c r="J190" s="170" t="s">
        <v>10</v>
      </c>
      <c r="K190" s="211">
        <v>90685203</v>
      </c>
      <c r="L190" s="9" t="s">
        <v>200</v>
      </c>
      <c r="M190" s="120" t="s">
        <v>258</v>
      </c>
      <c r="AG190" s="52"/>
      <c r="AH190" s="52"/>
      <c r="AI190" s="52"/>
      <c r="AJ190" s="52"/>
    </row>
    <row r="191" spans="1:36" x14ac:dyDescent="0.2">
      <c r="A191" s="45" t="s">
        <v>1</v>
      </c>
      <c r="B191" s="111">
        <v>43484</v>
      </c>
      <c r="C191" s="6">
        <v>0.28125</v>
      </c>
      <c r="D191" s="6">
        <v>0.53125</v>
      </c>
      <c r="E191" s="18">
        <f t="shared" si="14"/>
        <v>0.25</v>
      </c>
      <c r="F191" s="45" t="s">
        <v>12</v>
      </c>
      <c r="G191" s="12" t="s">
        <v>8</v>
      </c>
      <c r="H191" s="133" t="s">
        <v>441</v>
      </c>
      <c r="I191" s="45" t="s">
        <v>191</v>
      </c>
      <c r="J191" s="14" t="s">
        <v>9</v>
      </c>
      <c r="K191" s="214">
        <v>95249621</v>
      </c>
      <c r="L191" s="13" t="s">
        <v>200</v>
      </c>
      <c r="M191" s="121" t="s">
        <v>442</v>
      </c>
      <c r="AG191" s="52"/>
      <c r="AH191" s="52"/>
      <c r="AI191" s="52"/>
      <c r="AJ191" s="52"/>
    </row>
    <row r="192" spans="1:36" x14ac:dyDescent="0.2">
      <c r="A192" s="45" t="s">
        <v>1</v>
      </c>
      <c r="B192" s="111">
        <v>43484</v>
      </c>
      <c r="C192" s="6">
        <v>0.52083333333333337</v>
      </c>
      <c r="D192" s="6">
        <v>0.76041666666666663</v>
      </c>
      <c r="E192" s="18">
        <f t="shared" si="14"/>
        <v>0.23958333333333326</v>
      </c>
      <c r="F192" s="45" t="s">
        <v>12</v>
      </c>
      <c r="G192" s="12" t="s">
        <v>8</v>
      </c>
      <c r="H192" s="133" t="s">
        <v>163</v>
      </c>
      <c r="I192" s="1" t="s">
        <v>176</v>
      </c>
      <c r="J192" s="170" t="s">
        <v>10</v>
      </c>
      <c r="K192" s="211">
        <v>95103313</v>
      </c>
      <c r="L192" s="9" t="s">
        <v>200</v>
      </c>
      <c r="M192" s="120" t="s">
        <v>164</v>
      </c>
      <c r="AG192" s="52"/>
      <c r="AH192" s="52"/>
      <c r="AI192" s="52"/>
      <c r="AJ192" s="52"/>
    </row>
    <row r="193" spans="1:36" x14ac:dyDescent="0.2">
      <c r="A193" s="45" t="s">
        <v>1</v>
      </c>
      <c r="B193" s="111">
        <v>43484</v>
      </c>
      <c r="C193" s="6">
        <v>0.75</v>
      </c>
      <c r="D193" s="6">
        <v>0.98958333333333337</v>
      </c>
      <c r="E193" s="18">
        <f t="shared" si="14"/>
        <v>0.23958333333333337</v>
      </c>
      <c r="F193" s="45" t="s">
        <v>12</v>
      </c>
      <c r="G193" s="12" t="s">
        <v>8</v>
      </c>
      <c r="H193" s="133" t="s">
        <v>257</v>
      </c>
      <c r="I193" s="45" t="s">
        <v>147</v>
      </c>
      <c r="J193" s="170" t="s">
        <v>10</v>
      </c>
      <c r="K193" s="211">
        <v>90685203</v>
      </c>
      <c r="L193" s="9" t="s">
        <v>200</v>
      </c>
      <c r="M193" s="120" t="s">
        <v>258</v>
      </c>
      <c r="AG193" s="52"/>
      <c r="AH193" s="52"/>
      <c r="AI193" s="52"/>
      <c r="AJ193" s="52"/>
    </row>
    <row r="194" spans="1:36" x14ac:dyDescent="0.2">
      <c r="A194" s="45" t="s">
        <v>2</v>
      </c>
      <c r="B194" s="111">
        <v>43485</v>
      </c>
      <c r="C194" s="6">
        <v>0.28125</v>
      </c>
      <c r="D194" s="6">
        <v>0.53125</v>
      </c>
      <c r="E194" s="18">
        <f t="shared" si="14"/>
        <v>0.25</v>
      </c>
      <c r="F194" s="45" t="s">
        <v>12</v>
      </c>
      <c r="G194" s="12" t="s">
        <v>8</v>
      </c>
      <c r="H194" s="133" t="s">
        <v>441</v>
      </c>
      <c r="I194" s="45" t="s">
        <v>191</v>
      </c>
      <c r="J194" s="14" t="s">
        <v>9</v>
      </c>
      <c r="K194" s="214">
        <v>95249621</v>
      </c>
      <c r="L194" s="13" t="s">
        <v>200</v>
      </c>
      <c r="M194" s="121" t="s">
        <v>442</v>
      </c>
      <c r="AG194" s="52"/>
      <c r="AH194" s="52"/>
      <c r="AI194" s="52"/>
      <c r="AJ194" s="52"/>
    </row>
    <row r="195" spans="1:36" x14ac:dyDescent="0.2">
      <c r="A195" s="45" t="s">
        <v>2</v>
      </c>
      <c r="B195" s="111">
        <v>43485</v>
      </c>
      <c r="C195" s="6">
        <v>0.52083333333333337</v>
      </c>
      <c r="D195" s="6">
        <v>0.75</v>
      </c>
      <c r="E195" s="18">
        <f t="shared" si="14"/>
        <v>0.22916666666666663</v>
      </c>
      <c r="F195" s="45" t="s">
        <v>12</v>
      </c>
      <c r="G195" s="12" t="s">
        <v>8</v>
      </c>
      <c r="H195" s="133" t="s">
        <v>163</v>
      </c>
      <c r="I195" s="1" t="s">
        <v>661</v>
      </c>
      <c r="J195" s="170" t="s">
        <v>10</v>
      </c>
      <c r="K195" s="211">
        <v>95103313</v>
      </c>
      <c r="L195" s="9" t="s">
        <v>200</v>
      </c>
      <c r="M195" s="120" t="s">
        <v>164</v>
      </c>
      <c r="AG195" s="52"/>
      <c r="AH195" s="52"/>
      <c r="AI195" s="52"/>
      <c r="AJ195" s="52"/>
    </row>
    <row r="196" spans="1:36" ht="15" x14ac:dyDescent="0.25">
      <c r="A196" s="86" t="s">
        <v>301</v>
      </c>
      <c r="B196" s="86"/>
      <c r="H196" s="152"/>
      <c r="I196" s="45"/>
      <c r="J196" s="14"/>
      <c r="AG196" s="52"/>
      <c r="AH196" s="52"/>
      <c r="AI196" s="52"/>
      <c r="AJ196" s="52"/>
    </row>
    <row r="197" spans="1:36" x14ac:dyDescent="0.2">
      <c r="A197" s="1" t="s">
        <v>0</v>
      </c>
      <c r="B197" s="111">
        <v>43483</v>
      </c>
      <c r="C197" s="5">
        <v>0.67708333333333337</v>
      </c>
      <c r="D197" s="5">
        <v>0.96875</v>
      </c>
      <c r="E197" s="18">
        <f t="shared" ref="E197:E212" si="15">D197-C197</f>
        <v>0.29166666666666663</v>
      </c>
      <c r="F197" s="1" t="s">
        <v>53</v>
      </c>
      <c r="G197" s="16" t="s">
        <v>8</v>
      </c>
      <c r="H197" s="155" t="s">
        <v>227</v>
      </c>
      <c r="I197" s="14" t="s">
        <v>147</v>
      </c>
      <c r="J197" s="170" t="s">
        <v>10</v>
      </c>
      <c r="K197" s="211">
        <v>99619176</v>
      </c>
      <c r="L197" s="9" t="s">
        <v>200</v>
      </c>
      <c r="M197" s="121" t="s">
        <v>228</v>
      </c>
      <c r="AG197" s="52"/>
      <c r="AH197" s="52"/>
      <c r="AI197" s="52"/>
      <c r="AJ197" s="52"/>
    </row>
    <row r="198" spans="1:36" x14ac:dyDescent="0.2">
      <c r="A198" s="1" t="s">
        <v>0</v>
      </c>
      <c r="B198" s="111">
        <v>43483</v>
      </c>
      <c r="C198" s="5">
        <v>0.67708333333333337</v>
      </c>
      <c r="D198" s="5">
        <v>0.96875</v>
      </c>
      <c r="E198" s="18">
        <f t="shared" si="15"/>
        <v>0.29166666666666663</v>
      </c>
      <c r="F198" s="1" t="s">
        <v>53</v>
      </c>
      <c r="G198" s="16" t="s">
        <v>8</v>
      </c>
      <c r="H198" s="133" t="s">
        <v>499</v>
      </c>
      <c r="I198" s="14" t="s">
        <v>676</v>
      </c>
      <c r="J198" s="170" t="s">
        <v>10</v>
      </c>
      <c r="K198" s="211" t="s">
        <v>140</v>
      </c>
      <c r="L198" s="13" t="s">
        <v>200</v>
      </c>
      <c r="M198" s="120" t="s">
        <v>139</v>
      </c>
      <c r="AG198" s="52"/>
      <c r="AH198" s="52"/>
      <c r="AI198" s="52"/>
      <c r="AJ198" s="52"/>
    </row>
    <row r="199" spans="1:36" x14ac:dyDescent="0.2">
      <c r="A199" s="1" t="s">
        <v>0</v>
      </c>
      <c r="B199" s="111">
        <v>43483</v>
      </c>
      <c r="C199" s="5">
        <v>0.67708333333333337</v>
      </c>
      <c r="D199" s="5">
        <v>0.96875</v>
      </c>
      <c r="E199" s="18">
        <f t="shared" si="15"/>
        <v>0.29166666666666663</v>
      </c>
      <c r="F199" s="1" t="s">
        <v>53</v>
      </c>
      <c r="G199" s="16" t="s">
        <v>8</v>
      </c>
      <c r="H199" s="133" t="s">
        <v>509</v>
      </c>
      <c r="I199" s="14" t="s">
        <v>176</v>
      </c>
      <c r="J199" s="170" t="s">
        <v>10</v>
      </c>
      <c r="K199" s="210">
        <v>93249744</v>
      </c>
      <c r="L199" s="9" t="s">
        <v>200</v>
      </c>
      <c r="M199" s="120" t="s">
        <v>510</v>
      </c>
      <c r="N199" s="52" t="s">
        <v>733</v>
      </c>
      <c r="AG199" s="52"/>
      <c r="AH199" s="52"/>
      <c r="AI199" s="52"/>
      <c r="AJ199" s="52"/>
    </row>
    <row r="200" spans="1:36" x14ac:dyDescent="0.2">
      <c r="A200" s="1" t="s">
        <v>0</v>
      </c>
      <c r="B200" s="111">
        <v>43483</v>
      </c>
      <c r="C200" s="5">
        <v>0.67708333333333337</v>
      </c>
      <c r="D200" s="5">
        <v>0.96875</v>
      </c>
      <c r="E200" s="18">
        <f t="shared" si="15"/>
        <v>0.29166666666666663</v>
      </c>
      <c r="F200" s="1" t="s">
        <v>55</v>
      </c>
      <c r="G200" s="16" t="s">
        <v>8</v>
      </c>
      <c r="H200" s="133" t="s">
        <v>52</v>
      </c>
      <c r="I200" s="1" t="s">
        <v>500</v>
      </c>
      <c r="J200" s="14" t="s">
        <v>9</v>
      </c>
      <c r="K200" s="211">
        <v>90610172</v>
      </c>
      <c r="L200" s="9" t="s">
        <v>200</v>
      </c>
      <c r="M200" s="120" t="s">
        <v>504</v>
      </c>
      <c r="AG200" s="52"/>
      <c r="AH200" s="52"/>
      <c r="AI200" s="52"/>
      <c r="AJ200" s="52"/>
    </row>
    <row r="201" spans="1:36" x14ac:dyDescent="0.2">
      <c r="A201" s="45" t="s">
        <v>1</v>
      </c>
      <c r="B201" s="111">
        <v>43484</v>
      </c>
      <c r="C201" s="6">
        <v>0.27083333333333331</v>
      </c>
      <c r="D201" s="6">
        <v>0.59375</v>
      </c>
      <c r="E201" s="18">
        <f t="shared" si="15"/>
        <v>0.32291666666666669</v>
      </c>
      <c r="F201" s="45" t="s">
        <v>53</v>
      </c>
      <c r="G201" s="12" t="s">
        <v>8</v>
      </c>
      <c r="H201" s="159" t="s">
        <v>254</v>
      </c>
      <c r="I201" s="24" t="s">
        <v>530</v>
      </c>
      <c r="J201" s="170" t="s">
        <v>10</v>
      </c>
      <c r="K201" s="211">
        <v>45030035</v>
      </c>
      <c r="L201" s="198" t="s">
        <v>200</v>
      </c>
      <c r="M201" s="33"/>
      <c r="AG201" s="52"/>
      <c r="AH201" s="52"/>
      <c r="AI201" s="52"/>
      <c r="AJ201" s="52"/>
    </row>
    <row r="202" spans="1:36" x14ac:dyDescent="0.2">
      <c r="A202" s="45" t="s">
        <v>1</v>
      </c>
      <c r="B202" s="111">
        <v>43484</v>
      </c>
      <c r="C202" s="6">
        <v>0.27083333333333331</v>
      </c>
      <c r="D202" s="6">
        <v>0.59375</v>
      </c>
      <c r="E202" s="18">
        <f t="shared" si="15"/>
        <v>0.32291666666666669</v>
      </c>
      <c r="F202" s="45" t="s">
        <v>53</v>
      </c>
      <c r="G202" s="12" t="s">
        <v>8</v>
      </c>
      <c r="H202" s="133" t="s">
        <v>119</v>
      </c>
      <c r="I202" s="45" t="s">
        <v>695</v>
      </c>
      <c r="J202" s="170" t="s">
        <v>248</v>
      </c>
      <c r="K202" s="211">
        <v>90016639</v>
      </c>
      <c r="L202" s="13" t="s">
        <v>200</v>
      </c>
      <c r="M202" s="78" t="s">
        <v>120</v>
      </c>
      <c r="AG202" s="52"/>
      <c r="AH202" s="52"/>
      <c r="AI202" s="52"/>
      <c r="AJ202" s="52"/>
    </row>
    <row r="203" spans="1:36" x14ac:dyDescent="0.2">
      <c r="A203" s="45" t="s">
        <v>1</v>
      </c>
      <c r="B203" s="111">
        <v>43484</v>
      </c>
      <c r="C203" s="6">
        <v>0.3125</v>
      </c>
      <c r="D203" s="6">
        <v>0.63541666666666663</v>
      </c>
      <c r="E203" s="18">
        <f t="shared" si="15"/>
        <v>0.32291666666666663</v>
      </c>
      <c r="F203" s="45" t="s">
        <v>53</v>
      </c>
      <c r="G203" s="12" t="s">
        <v>8</v>
      </c>
      <c r="H203" s="133" t="s">
        <v>499</v>
      </c>
      <c r="I203" s="14" t="s">
        <v>676</v>
      </c>
      <c r="J203" s="170" t="s">
        <v>10</v>
      </c>
      <c r="K203" s="211" t="s">
        <v>140</v>
      </c>
      <c r="L203" s="13" t="s">
        <v>200</v>
      </c>
      <c r="M203" s="120" t="s">
        <v>139</v>
      </c>
      <c r="AG203" s="52"/>
      <c r="AH203" s="52"/>
      <c r="AI203" s="52"/>
      <c r="AJ203" s="52"/>
    </row>
    <row r="204" spans="1:36" x14ac:dyDescent="0.2">
      <c r="A204" s="45" t="s">
        <v>1</v>
      </c>
      <c r="B204" s="111">
        <v>43484</v>
      </c>
      <c r="C204" s="6">
        <v>0.3125</v>
      </c>
      <c r="D204" s="6">
        <v>0.63541666666666663</v>
      </c>
      <c r="E204" s="18">
        <f>D204-C204</f>
        <v>0.32291666666666663</v>
      </c>
      <c r="F204" s="45" t="s">
        <v>55</v>
      </c>
      <c r="G204" s="12" t="s">
        <v>8</v>
      </c>
      <c r="H204" s="133" t="s">
        <v>52</v>
      </c>
      <c r="I204" s="1" t="s">
        <v>147</v>
      </c>
      <c r="J204" s="170" t="s">
        <v>10</v>
      </c>
      <c r="K204" s="211">
        <v>90610172</v>
      </c>
      <c r="L204" s="198" t="s">
        <v>200</v>
      </c>
      <c r="M204" s="120" t="s">
        <v>504</v>
      </c>
      <c r="AG204" s="52"/>
      <c r="AH204" s="52"/>
      <c r="AI204" s="52"/>
      <c r="AJ204" s="52"/>
    </row>
    <row r="205" spans="1:36" x14ac:dyDescent="0.2">
      <c r="A205" s="45" t="s">
        <v>1</v>
      </c>
      <c r="B205" s="111">
        <v>43484</v>
      </c>
      <c r="C205" s="6">
        <v>0.3125</v>
      </c>
      <c r="D205" s="6">
        <v>0.63541666666666663</v>
      </c>
      <c r="E205" s="18">
        <f t="shared" si="15"/>
        <v>0.32291666666666663</v>
      </c>
      <c r="F205" s="45" t="s">
        <v>55</v>
      </c>
      <c r="G205" s="12" t="s">
        <v>8</v>
      </c>
      <c r="H205" s="152"/>
      <c r="I205" s="45"/>
      <c r="J205" s="14" t="s">
        <v>82</v>
      </c>
      <c r="M205" s="121"/>
      <c r="AG205" s="52"/>
      <c r="AH205" s="52"/>
      <c r="AI205" s="52"/>
      <c r="AJ205" s="52"/>
    </row>
    <row r="206" spans="1:36" x14ac:dyDescent="0.2">
      <c r="A206" s="10" t="s">
        <v>1</v>
      </c>
      <c r="B206" s="117">
        <v>43484</v>
      </c>
      <c r="C206" s="118">
        <v>0.45833333333333331</v>
      </c>
      <c r="D206" s="118">
        <v>0.79166666666666663</v>
      </c>
      <c r="E206" s="42">
        <f t="shared" si="15"/>
        <v>0.33333333333333331</v>
      </c>
      <c r="F206" s="10" t="s">
        <v>726</v>
      </c>
      <c r="G206" s="10" t="s">
        <v>8</v>
      </c>
      <c r="H206" s="133" t="s">
        <v>509</v>
      </c>
      <c r="I206" s="14" t="s">
        <v>239</v>
      </c>
      <c r="J206" s="170" t="s">
        <v>10</v>
      </c>
      <c r="K206" s="210">
        <v>93249744</v>
      </c>
      <c r="L206" s="9" t="s">
        <v>200</v>
      </c>
      <c r="M206" s="120" t="s">
        <v>510</v>
      </c>
      <c r="AG206" s="52"/>
      <c r="AH206" s="52"/>
      <c r="AI206" s="52"/>
      <c r="AJ206" s="52"/>
    </row>
    <row r="207" spans="1:36" x14ac:dyDescent="0.2">
      <c r="A207" s="45" t="s">
        <v>1</v>
      </c>
      <c r="B207" s="111">
        <v>43484</v>
      </c>
      <c r="C207" s="6">
        <v>0.63541666666666663</v>
      </c>
      <c r="D207" s="6">
        <v>0.95833333333333337</v>
      </c>
      <c r="E207" s="18">
        <f t="shared" si="15"/>
        <v>0.32291666666666674</v>
      </c>
      <c r="F207" s="45" t="s">
        <v>53</v>
      </c>
      <c r="G207" s="12" t="s">
        <v>8</v>
      </c>
      <c r="H207" s="133" t="s">
        <v>429</v>
      </c>
      <c r="I207" s="1" t="s">
        <v>424</v>
      </c>
      <c r="J207" s="14" t="s">
        <v>9</v>
      </c>
      <c r="K207" s="211">
        <v>98692844</v>
      </c>
      <c r="L207" s="9" t="s">
        <v>200</v>
      </c>
      <c r="M207" s="121" t="s">
        <v>432</v>
      </c>
      <c r="AG207" s="52"/>
      <c r="AH207" s="52"/>
      <c r="AI207" s="52"/>
      <c r="AJ207" s="52"/>
    </row>
    <row r="208" spans="1:36" x14ac:dyDescent="0.2">
      <c r="A208" s="45" t="s">
        <v>1</v>
      </c>
      <c r="B208" s="111">
        <v>43484</v>
      </c>
      <c r="C208" s="6">
        <v>0.63541666666666663</v>
      </c>
      <c r="D208" s="6">
        <v>0.95833333333333337</v>
      </c>
      <c r="E208" s="18">
        <f t="shared" si="15"/>
        <v>0.32291666666666674</v>
      </c>
      <c r="F208" s="45" t="s">
        <v>53</v>
      </c>
      <c r="G208" s="12" t="s">
        <v>8</v>
      </c>
      <c r="H208" s="133" t="s">
        <v>435</v>
      </c>
      <c r="I208" s="1" t="s">
        <v>60</v>
      </c>
      <c r="J208" s="14" t="s">
        <v>9</v>
      </c>
      <c r="K208" s="214">
        <v>91145401</v>
      </c>
      <c r="L208" s="9" t="s">
        <v>200</v>
      </c>
      <c r="M208" s="121" t="s">
        <v>436</v>
      </c>
      <c r="AG208" s="52"/>
      <c r="AH208" s="52"/>
      <c r="AI208" s="52"/>
      <c r="AJ208" s="52"/>
    </row>
    <row r="209" spans="1:36" x14ac:dyDescent="0.2">
      <c r="A209" s="45" t="s">
        <v>1</v>
      </c>
      <c r="B209" s="111">
        <v>43484</v>
      </c>
      <c r="C209" s="6">
        <v>0.63541666666666663</v>
      </c>
      <c r="D209" s="6">
        <v>0.98958333333333337</v>
      </c>
      <c r="E209" s="18">
        <f t="shared" si="15"/>
        <v>0.35416666666666674</v>
      </c>
      <c r="F209" s="45" t="s">
        <v>53</v>
      </c>
      <c r="G209" s="12" t="s">
        <v>8</v>
      </c>
      <c r="H209" s="155" t="s">
        <v>227</v>
      </c>
      <c r="I209" s="199" t="s">
        <v>147</v>
      </c>
      <c r="J209" s="170" t="s">
        <v>10</v>
      </c>
      <c r="K209" s="211">
        <v>99619176</v>
      </c>
      <c r="L209" s="198" t="s">
        <v>200</v>
      </c>
      <c r="M209" s="200" t="s">
        <v>228</v>
      </c>
      <c r="AG209" s="52"/>
      <c r="AH209" s="52"/>
      <c r="AI209" s="52"/>
      <c r="AJ209" s="52"/>
    </row>
    <row r="210" spans="1:36" x14ac:dyDescent="0.2">
      <c r="A210" s="45" t="s">
        <v>1</v>
      </c>
      <c r="B210" s="111">
        <v>43484</v>
      </c>
      <c r="C210" s="6">
        <v>0.63541666666666663</v>
      </c>
      <c r="D210" s="6">
        <v>0.98958333333333337</v>
      </c>
      <c r="E210" s="18">
        <f>D210-C210</f>
        <v>0.35416666666666674</v>
      </c>
      <c r="F210" s="45" t="s">
        <v>54</v>
      </c>
      <c r="G210" s="12" t="s">
        <v>8</v>
      </c>
      <c r="H210" s="152" t="s">
        <v>698</v>
      </c>
      <c r="I210" s="45" t="s">
        <v>393</v>
      </c>
      <c r="J210" s="199" t="s">
        <v>82</v>
      </c>
      <c r="K210" s="211">
        <v>90181170</v>
      </c>
      <c r="L210" s="198" t="s">
        <v>200</v>
      </c>
      <c r="M210" s="200" t="s">
        <v>170</v>
      </c>
      <c r="AG210" s="52"/>
      <c r="AH210" s="52"/>
      <c r="AI210" s="52"/>
      <c r="AJ210" s="52"/>
    </row>
    <row r="211" spans="1:36" x14ac:dyDescent="0.2">
      <c r="A211" s="45" t="s">
        <v>1</v>
      </c>
      <c r="B211" s="111">
        <v>43484</v>
      </c>
      <c r="C211" s="6">
        <v>0.63541666666666663</v>
      </c>
      <c r="D211" s="6">
        <v>0.98958333333333337</v>
      </c>
      <c r="E211" s="18">
        <f t="shared" si="15"/>
        <v>0.35416666666666674</v>
      </c>
      <c r="F211" s="45" t="s">
        <v>54</v>
      </c>
      <c r="G211" s="12" t="s">
        <v>8</v>
      </c>
      <c r="H211" s="133" t="s">
        <v>739</v>
      </c>
      <c r="I211" s="1" t="s">
        <v>132</v>
      </c>
      <c r="J211" s="170" t="s">
        <v>10</v>
      </c>
      <c r="K211" s="221">
        <v>91384548</v>
      </c>
      <c r="L211" s="198" t="s">
        <v>200</v>
      </c>
      <c r="M211" s="54" t="s">
        <v>738</v>
      </c>
      <c r="AG211" s="52"/>
      <c r="AH211" s="52"/>
      <c r="AI211" s="52"/>
      <c r="AJ211" s="52"/>
    </row>
    <row r="212" spans="1:36" x14ac:dyDescent="0.2">
      <c r="A212" s="45" t="s">
        <v>2</v>
      </c>
      <c r="B212" s="111">
        <v>43485</v>
      </c>
      <c r="C212" s="6">
        <v>0.27083333333333331</v>
      </c>
      <c r="D212" s="6">
        <v>0.55208333333333337</v>
      </c>
      <c r="E212" s="18">
        <f t="shared" si="15"/>
        <v>0.28125000000000006</v>
      </c>
      <c r="F212" s="45" t="s">
        <v>53</v>
      </c>
      <c r="G212" s="12" t="s">
        <v>8</v>
      </c>
      <c r="H212" s="204" t="s">
        <v>708</v>
      </c>
      <c r="I212" s="1" t="s">
        <v>147</v>
      </c>
      <c r="J212" s="1" t="s">
        <v>10</v>
      </c>
      <c r="K212" s="214">
        <v>47237492</v>
      </c>
      <c r="L212" s="198" t="s">
        <v>200</v>
      </c>
      <c r="M212" s="207" t="s">
        <v>709</v>
      </c>
      <c r="AG212" s="52"/>
      <c r="AH212" s="52"/>
      <c r="AI212" s="52"/>
      <c r="AJ212" s="52"/>
    </row>
    <row r="213" spans="1:36" x14ac:dyDescent="0.2">
      <c r="A213" s="45" t="s">
        <v>2</v>
      </c>
      <c r="B213" s="111">
        <v>43485</v>
      </c>
      <c r="C213" s="6">
        <v>0.27083333333333331</v>
      </c>
      <c r="D213" s="6">
        <v>0.55208333333333337</v>
      </c>
      <c r="E213" s="18">
        <f t="shared" ref="E213:E221" si="16">D213-C213</f>
        <v>0.28125000000000006</v>
      </c>
      <c r="F213" s="45" t="s">
        <v>53</v>
      </c>
      <c r="G213" s="12" t="s">
        <v>8</v>
      </c>
      <c r="H213" s="133" t="s">
        <v>501</v>
      </c>
      <c r="I213" s="50" t="s">
        <v>125</v>
      </c>
      <c r="J213" s="205" t="s">
        <v>10</v>
      </c>
      <c r="K213" s="210">
        <v>47463741</v>
      </c>
      <c r="L213" s="56" t="s">
        <v>200</v>
      </c>
      <c r="M213" s="206" t="s">
        <v>502</v>
      </c>
      <c r="AG213" s="52"/>
      <c r="AH213" s="52"/>
      <c r="AI213" s="52"/>
      <c r="AJ213" s="52"/>
    </row>
    <row r="214" spans="1:36" x14ac:dyDescent="0.2">
      <c r="A214" s="45" t="s">
        <v>2</v>
      </c>
      <c r="B214" s="111">
        <v>43485</v>
      </c>
      <c r="C214" s="6">
        <v>0.3125</v>
      </c>
      <c r="D214" s="6">
        <v>0.57291666666666663</v>
      </c>
      <c r="E214" s="18">
        <f t="shared" si="16"/>
        <v>0.26041666666666663</v>
      </c>
      <c r="F214" s="45" t="s">
        <v>53</v>
      </c>
      <c r="G214" s="12" t="s">
        <v>8</v>
      </c>
      <c r="H214" s="133" t="s">
        <v>752</v>
      </c>
      <c r="I214" s="1" t="s">
        <v>176</v>
      </c>
      <c r="J214" s="170" t="s">
        <v>10</v>
      </c>
      <c r="K214" s="211" t="s">
        <v>199</v>
      </c>
      <c r="L214" s="9" t="s">
        <v>200</v>
      </c>
      <c r="M214" s="33" t="s">
        <v>133</v>
      </c>
      <c r="AG214" s="52"/>
      <c r="AH214" s="52"/>
      <c r="AI214" s="52"/>
      <c r="AJ214" s="52"/>
    </row>
    <row r="215" spans="1:36" x14ac:dyDescent="0.2">
      <c r="A215" s="45" t="s">
        <v>2</v>
      </c>
      <c r="B215" s="111">
        <v>43485</v>
      </c>
      <c r="C215" s="6">
        <v>0.27083333333333331</v>
      </c>
      <c r="D215" s="6">
        <v>0.53125</v>
      </c>
      <c r="E215" s="18">
        <f>D215-C215</f>
        <v>0.26041666666666669</v>
      </c>
      <c r="F215" s="45" t="s">
        <v>55</v>
      </c>
      <c r="G215" s="12" t="s">
        <v>8</v>
      </c>
      <c r="H215" s="162" t="s">
        <v>379</v>
      </c>
      <c r="I215" s="26" t="s">
        <v>210</v>
      </c>
      <c r="J215" s="26" t="s">
        <v>9</v>
      </c>
      <c r="K215" s="214">
        <v>99641200</v>
      </c>
      <c r="L215" s="124" t="s">
        <v>200</v>
      </c>
      <c r="M215" s="200" t="s">
        <v>380</v>
      </c>
      <c r="AG215" s="52"/>
      <c r="AH215" s="52"/>
      <c r="AI215" s="52"/>
      <c r="AJ215" s="52"/>
    </row>
    <row r="216" spans="1:36" x14ac:dyDescent="0.2">
      <c r="A216" s="45" t="s">
        <v>2</v>
      </c>
      <c r="B216" s="111">
        <v>43485</v>
      </c>
      <c r="C216" s="6">
        <v>0.3125</v>
      </c>
      <c r="D216" s="6">
        <v>0.57291666666666663</v>
      </c>
      <c r="E216" s="18">
        <f t="shared" si="16"/>
        <v>0.26041666666666663</v>
      </c>
      <c r="F216" s="45" t="s">
        <v>55</v>
      </c>
      <c r="G216" s="12" t="s">
        <v>8</v>
      </c>
      <c r="H216" s="133" t="s">
        <v>750</v>
      </c>
      <c r="I216" s="14" t="s">
        <v>147</v>
      </c>
      <c r="J216" s="170" t="s">
        <v>10</v>
      </c>
      <c r="K216" s="214">
        <v>90892266</v>
      </c>
      <c r="L216" s="9" t="s">
        <v>200</v>
      </c>
      <c r="M216" s="35" t="s">
        <v>166</v>
      </c>
      <c r="N216" s="52" t="s">
        <v>733</v>
      </c>
      <c r="AG216" s="52"/>
      <c r="AH216" s="52"/>
      <c r="AI216" s="52"/>
      <c r="AJ216" s="52"/>
    </row>
    <row r="217" spans="1:36" x14ac:dyDescent="0.2">
      <c r="A217" s="45" t="s">
        <v>22</v>
      </c>
      <c r="B217" s="111">
        <v>43485</v>
      </c>
      <c r="C217" s="6">
        <v>0.54166666666666663</v>
      </c>
      <c r="D217" s="6">
        <v>0.75</v>
      </c>
      <c r="E217" s="18">
        <f t="shared" si="16"/>
        <v>0.20833333333333337</v>
      </c>
      <c r="F217" s="45" t="s">
        <v>53</v>
      </c>
      <c r="G217" s="12" t="s">
        <v>8</v>
      </c>
      <c r="H217" s="159" t="s">
        <v>751</v>
      </c>
      <c r="I217" s="24" t="s">
        <v>131</v>
      </c>
      <c r="J217" s="170" t="s">
        <v>10</v>
      </c>
      <c r="K217" s="214">
        <v>95829662</v>
      </c>
      <c r="L217" s="9" t="s">
        <v>200</v>
      </c>
      <c r="M217" s="35" t="s">
        <v>146</v>
      </c>
      <c r="AG217" s="52"/>
      <c r="AH217" s="52"/>
      <c r="AI217" s="52"/>
      <c r="AJ217" s="52"/>
    </row>
    <row r="218" spans="1:36" x14ac:dyDescent="0.2">
      <c r="A218" s="45" t="s">
        <v>22</v>
      </c>
      <c r="B218" s="111">
        <v>43485</v>
      </c>
      <c r="C218" s="6">
        <v>0.54166666666666663</v>
      </c>
      <c r="D218" s="6">
        <v>0.75</v>
      </c>
      <c r="E218" s="18">
        <f t="shared" si="16"/>
        <v>0.20833333333333337</v>
      </c>
      <c r="F218" s="45" t="s">
        <v>53</v>
      </c>
      <c r="G218" s="12" t="s">
        <v>8</v>
      </c>
      <c r="H218" s="133" t="s">
        <v>119</v>
      </c>
      <c r="I218" s="45" t="s">
        <v>694</v>
      </c>
      <c r="J218" s="14" t="s">
        <v>82</v>
      </c>
      <c r="K218" s="211">
        <v>90016639</v>
      </c>
      <c r="L218" s="9" t="s">
        <v>200</v>
      </c>
      <c r="M218" s="78" t="s">
        <v>120</v>
      </c>
      <c r="AG218" s="52"/>
      <c r="AH218" s="52"/>
      <c r="AI218" s="52"/>
      <c r="AJ218" s="52"/>
    </row>
    <row r="219" spans="1:36" x14ac:dyDescent="0.2">
      <c r="A219" s="45" t="s">
        <v>22</v>
      </c>
      <c r="B219" s="111">
        <v>43485</v>
      </c>
      <c r="C219" s="6">
        <v>0.54166666666666663</v>
      </c>
      <c r="D219" s="6">
        <v>0.75</v>
      </c>
      <c r="E219" s="18">
        <f t="shared" si="16"/>
        <v>0.20833333333333337</v>
      </c>
      <c r="F219" s="45" t="s">
        <v>53</v>
      </c>
      <c r="G219" s="12" t="s">
        <v>8</v>
      </c>
      <c r="H219" s="133" t="s">
        <v>429</v>
      </c>
      <c r="I219" s="1" t="s">
        <v>493</v>
      </c>
      <c r="J219" s="14" t="s">
        <v>9</v>
      </c>
      <c r="K219" s="211">
        <v>98692844</v>
      </c>
      <c r="L219" s="9" t="s">
        <v>200</v>
      </c>
      <c r="M219" s="121" t="s">
        <v>432</v>
      </c>
      <c r="AG219" s="52"/>
      <c r="AH219" s="52"/>
      <c r="AI219" s="52"/>
      <c r="AJ219" s="52"/>
    </row>
    <row r="220" spans="1:36" x14ac:dyDescent="0.2">
      <c r="A220" s="45" t="s">
        <v>22</v>
      </c>
      <c r="B220" s="111">
        <v>43485</v>
      </c>
      <c r="C220" s="6">
        <v>0.5625</v>
      </c>
      <c r="D220" s="6">
        <v>0.75</v>
      </c>
      <c r="E220" s="18">
        <f>D220-C220</f>
        <v>0.1875</v>
      </c>
      <c r="F220" s="45" t="s">
        <v>55</v>
      </c>
      <c r="G220" s="12" t="s">
        <v>8</v>
      </c>
      <c r="H220" s="195" t="s">
        <v>728</v>
      </c>
      <c r="I220" s="1" t="s">
        <v>239</v>
      </c>
      <c r="J220" s="170" t="s">
        <v>10</v>
      </c>
      <c r="K220" s="222">
        <v>92290092</v>
      </c>
      <c r="L220" s="198" t="s">
        <v>200</v>
      </c>
      <c r="M220" s="200" t="s">
        <v>727</v>
      </c>
      <c r="AG220" s="52"/>
      <c r="AH220" s="52"/>
      <c r="AI220" s="52"/>
      <c r="AJ220" s="52"/>
    </row>
    <row r="221" spans="1:36" x14ac:dyDescent="0.2">
      <c r="A221" s="45" t="s">
        <v>22</v>
      </c>
      <c r="B221" s="111">
        <v>43485</v>
      </c>
      <c r="C221" s="6">
        <v>0.5625</v>
      </c>
      <c r="D221" s="6">
        <v>0.75</v>
      </c>
      <c r="E221" s="18">
        <f t="shared" si="16"/>
        <v>0.1875</v>
      </c>
      <c r="F221" s="45" t="s">
        <v>55</v>
      </c>
      <c r="G221" s="12" t="s">
        <v>8</v>
      </c>
      <c r="H221" s="163" t="s">
        <v>688</v>
      </c>
      <c r="I221" s="45" t="s">
        <v>160</v>
      </c>
      <c r="J221" s="170" t="s">
        <v>10</v>
      </c>
      <c r="K221" s="223">
        <v>99819977</v>
      </c>
      <c r="L221" s="198" t="s">
        <v>200</v>
      </c>
      <c r="M221" s="54" t="s">
        <v>687</v>
      </c>
      <c r="AG221" s="52"/>
      <c r="AH221" s="52"/>
      <c r="AI221" s="52"/>
      <c r="AJ221" s="52"/>
    </row>
    <row r="222" spans="1:36" ht="15" x14ac:dyDescent="0.25">
      <c r="A222" s="87" t="s">
        <v>462</v>
      </c>
      <c r="B222" s="87"/>
      <c r="C222" s="88"/>
      <c r="D222" s="88"/>
      <c r="E222" s="119"/>
      <c r="H222" s="133"/>
      <c r="I222" s="14"/>
      <c r="J222" s="14"/>
      <c r="L222" s="13"/>
      <c r="M222" s="34"/>
      <c r="AG222" s="52"/>
      <c r="AH222" s="52"/>
      <c r="AI222" s="52"/>
      <c r="AJ222" s="52"/>
    </row>
    <row r="223" spans="1:36" x14ac:dyDescent="0.2">
      <c r="A223" s="1" t="s">
        <v>1</v>
      </c>
      <c r="B223" s="111">
        <v>43484</v>
      </c>
      <c r="C223" s="5">
        <v>0.3125</v>
      </c>
      <c r="D223" s="5">
        <v>0.53125</v>
      </c>
      <c r="E223" s="18">
        <f t="shared" ref="E223:E234" si="17">D223-C223</f>
        <v>0.21875</v>
      </c>
      <c r="F223" s="1" t="s">
        <v>15</v>
      </c>
      <c r="G223" s="12" t="s">
        <v>459</v>
      </c>
      <c r="H223" s="156" t="s">
        <v>318</v>
      </c>
      <c r="I223" s="14" t="s">
        <v>193</v>
      </c>
      <c r="J223" s="14" t="s">
        <v>9</v>
      </c>
      <c r="K223" s="214">
        <v>99593838</v>
      </c>
      <c r="L223" s="13" t="s">
        <v>200</v>
      </c>
      <c r="M223" s="121" t="s">
        <v>319</v>
      </c>
      <c r="N223" s="52" t="s">
        <v>733</v>
      </c>
      <c r="AG223" s="52"/>
      <c r="AH223" s="52"/>
      <c r="AI223" s="52"/>
      <c r="AJ223" s="52"/>
    </row>
    <row r="224" spans="1:36" x14ac:dyDescent="0.2">
      <c r="A224" s="1" t="s">
        <v>1</v>
      </c>
      <c r="B224" s="111">
        <v>43484</v>
      </c>
      <c r="C224" s="5">
        <v>0.3125</v>
      </c>
      <c r="D224" s="5">
        <v>0.53125</v>
      </c>
      <c r="E224" s="18">
        <f t="shared" si="17"/>
        <v>0.21875</v>
      </c>
      <c r="F224" s="1" t="s">
        <v>15</v>
      </c>
      <c r="G224" s="12" t="s">
        <v>459</v>
      </c>
      <c r="H224" s="133" t="s">
        <v>96</v>
      </c>
      <c r="I224" s="45" t="s">
        <v>191</v>
      </c>
      <c r="J224" s="14" t="s">
        <v>9</v>
      </c>
      <c r="K224" s="211">
        <v>97513865</v>
      </c>
      <c r="L224" s="77" t="s">
        <v>200</v>
      </c>
      <c r="M224" s="121" t="s">
        <v>97</v>
      </c>
      <c r="AG224" s="52"/>
      <c r="AH224" s="52"/>
      <c r="AI224" s="52"/>
      <c r="AJ224" s="52"/>
    </row>
    <row r="225" spans="1:36" x14ac:dyDescent="0.2">
      <c r="A225" s="1" t="s">
        <v>1</v>
      </c>
      <c r="B225" s="111">
        <v>43484</v>
      </c>
      <c r="C225" s="5">
        <v>0.3125</v>
      </c>
      <c r="D225" s="5">
        <v>0.53125</v>
      </c>
      <c r="E225" s="18">
        <f t="shared" si="17"/>
        <v>0.21875</v>
      </c>
      <c r="F225" s="1" t="s">
        <v>15</v>
      </c>
      <c r="G225" s="12" t="s">
        <v>460</v>
      </c>
      <c r="H225" s="133" t="s">
        <v>270</v>
      </c>
      <c r="I225" s="14" t="s">
        <v>160</v>
      </c>
      <c r="J225" s="170" t="s">
        <v>10</v>
      </c>
      <c r="K225" s="217">
        <v>99094953</v>
      </c>
      <c r="L225" s="13" t="s">
        <v>200</v>
      </c>
      <c r="M225" s="175" t="s">
        <v>271</v>
      </c>
      <c r="AG225" s="52"/>
      <c r="AH225" s="52"/>
      <c r="AI225" s="52"/>
      <c r="AJ225" s="52"/>
    </row>
    <row r="226" spans="1:36" x14ac:dyDescent="0.2">
      <c r="A226" s="1" t="s">
        <v>1</v>
      </c>
      <c r="B226" s="111">
        <v>43484</v>
      </c>
      <c r="C226" s="5">
        <v>0.3125</v>
      </c>
      <c r="D226" s="5">
        <v>0.53125</v>
      </c>
      <c r="E226" s="18">
        <f t="shared" si="17"/>
        <v>0.21875</v>
      </c>
      <c r="F226" s="1" t="s">
        <v>15</v>
      </c>
      <c r="G226" s="12" t="s">
        <v>460</v>
      </c>
      <c r="H226" s="163" t="s">
        <v>556</v>
      </c>
      <c r="I226" s="45" t="s">
        <v>147</v>
      </c>
      <c r="J226" s="170" t="s">
        <v>10</v>
      </c>
      <c r="K226" s="211">
        <v>41284701</v>
      </c>
      <c r="L226" s="9" t="s">
        <v>200</v>
      </c>
      <c r="M226" s="120" t="s">
        <v>555</v>
      </c>
      <c r="AG226" s="52"/>
      <c r="AH226" s="52"/>
      <c r="AI226" s="52"/>
      <c r="AJ226" s="52"/>
    </row>
    <row r="227" spans="1:36" x14ac:dyDescent="0.2">
      <c r="A227" s="45" t="s">
        <v>1</v>
      </c>
      <c r="B227" s="111">
        <v>43484</v>
      </c>
      <c r="C227" s="6">
        <v>0.52083333333333337</v>
      </c>
      <c r="D227" s="6">
        <v>0.78125</v>
      </c>
      <c r="E227" s="18">
        <f t="shared" si="17"/>
        <v>0.26041666666666663</v>
      </c>
      <c r="F227" s="45" t="s">
        <v>15</v>
      </c>
      <c r="G227" s="12" t="s">
        <v>459</v>
      </c>
      <c r="H227" s="133" t="s">
        <v>110</v>
      </c>
      <c r="I227" s="45" t="s">
        <v>60</v>
      </c>
      <c r="J227" s="14" t="s">
        <v>9</v>
      </c>
      <c r="K227" s="224">
        <v>90208780</v>
      </c>
      <c r="L227" s="9" t="s">
        <v>200</v>
      </c>
      <c r="M227" s="121" t="s">
        <v>111</v>
      </c>
      <c r="AG227" s="52"/>
      <c r="AH227" s="52"/>
      <c r="AI227" s="52"/>
      <c r="AJ227" s="52"/>
    </row>
    <row r="228" spans="1:36" x14ac:dyDescent="0.2">
      <c r="A228" s="45" t="s">
        <v>1</v>
      </c>
      <c r="B228" s="111">
        <v>43484</v>
      </c>
      <c r="C228" s="6">
        <v>0.52083333333333337</v>
      </c>
      <c r="D228" s="6">
        <v>0.78125</v>
      </c>
      <c r="E228" s="18">
        <f t="shared" si="17"/>
        <v>0.26041666666666663</v>
      </c>
      <c r="F228" s="45" t="s">
        <v>15</v>
      </c>
      <c r="G228" s="12" t="s">
        <v>459</v>
      </c>
      <c r="H228" s="133" t="s">
        <v>92</v>
      </c>
      <c r="I228" s="45" t="s">
        <v>191</v>
      </c>
      <c r="J228" s="14" t="s">
        <v>9</v>
      </c>
      <c r="K228" s="224">
        <v>90806215</v>
      </c>
      <c r="L228" s="9" t="s">
        <v>200</v>
      </c>
      <c r="M228" s="121" t="s">
        <v>93</v>
      </c>
      <c r="AG228" s="52"/>
      <c r="AH228" s="52"/>
      <c r="AI228" s="52"/>
      <c r="AJ228" s="52"/>
    </row>
    <row r="229" spans="1:36" x14ac:dyDescent="0.2">
      <c r="A229" s="45" t="s">
        <v>1</v>
      </c>
      <c r="B229" s="111">
        <v>43484</v>
      </c>
      <c r="C229" s="6">
        <v>0.52083333333333337</v>
      </c>
      <c r="D229" s="6">
        <v>0.78125</v>
      </c>
      <c r="E229" s="18">
        <f t="shared" si="17"/>
        <v>0.26041666666666663</v>
      </c>
      <c r="F229" s="45" t="s">
        <v>15</v>
      </c>
      <c r="G229" s="12" t="s">
        <v>460</v>
      </c>
      <c r="H229" s="133" t="s">
        <v>558</v>
      </c>
      <c r="I229" s="45" t="s">
        <v>147</v>
      </c>
      <c r="J229" s="170" t="s">
        <v>10</v>
      </c>
      <c r="K229" s="211">
        <v>97196696</v>
      </c>
      <c r="L229" s="9" t="s">
        <v>200</v>
      </c>
      <c r="M229" s="120" t="s">
        <v>557</v>
      </c>
      <c r="AG229" s="52"/>
      <c r="AH229" s="52"/>
      <c r="AI229" s="52"/>
      <c r="AJ229" s="52"/>
    </row>
    <row r="230" spans="1:36" x14ac:dyDescent="0.2">
      <c r="A230" s="45" t="s">
        <v>1</v>
      </c>
      <c r="B230" s="111">
        <v>43484</v>
      </c>
      <c r="C230" s="6">
        <v>0.52083333333333337</v>
      </c>
      <c r="D230" s="6">
        <v>0.78125</v>
      </c>
      <c r="E230" s="18">
        <f t="shared" si="17"/>
        <v>0.26041666666666663</v>
      </c>
      <c r="F230" s="45" t="s">
        <v>15</v>
      </c>
      <c r="G230" s="12" t="s">
        <v>460</v>
      </c>
      <c r="H230" s="133" t="s">
        <v>256</v>
      </c>
      <c r="I230" s="1" t="s">
        <v>125</v>
      </c>
      <c r="J230" s="170" t="s">
        <v>10</v>
      </c>
      <c r="K230" s="211">
        <v>95842245</v>
      </c>
      <c r="L230" s="13" t="s">
        <v>200</v>
      </c>
      <c r="M230" s="120" t="s">
        <v>593</v>
      </c>
      <c r="AG230" s="52"/>
      <c r="AH230" s="52"/>
      <c r="AI230" s="52"/>
      <c r="AJ230" s="52"/>
    </row>
    <row r="231" spans="1:36" x14ac:dyDescent="0.2">
      <c r="A231" s="45" t="s">
        <v>1</v>
      </c>
      <c r="B231" s="111">
        <v>43484</v>
      </c>
      <c r="C231" s="6">
        <v>0.77083333333333337</v>
      </c>
      <c r="D231" s="6">
        <v>0.98958333333333337</v>
      </c>
      <c r="E231" s="18">
        <f t="shared" si="17"/>
        <v>0.21875</v>
      </c>
      <c r="F231" s="45" t="s">
        <v>15</v>
      </c>
      <c r="G231" s="12" t="s">
        <v>459</v>
      </c>
      <c r="H231" s="133" t="s">
        <v>468</v>
      </c>
      <c r="I231" s="45" t="s">
        <v>192</v>
      </c>
      <c r="J231" s="14" t="s">
        <v>9</v>
      </c>
      <c r="K231" s="211">
        <v>90898349</v>
      </c>
      <c r="L231" s="9" t="s">
        <v>200</v>
      </c>
      <c r="M231" s="121" t="s">
        <v>469</v>
      </c>
      <c r="AG231" s="52"/>
      <c r="AH231" s="52"/>
      <c r="AI231" s="52"/>
      <c r="AJ231" s="52"/>
    </row>
    <row r="232" spans="1:36" x14ac:dyDescent="0.2">
      <c r="A232" s="45" t="s">
        <v>1</v>
      </c>
      <c r="B232" s="111">
        <v>43484</v>
      </c>
      <c r="C232" s="6">
        <v>0.77083333333333337</v>
      </c>
      <c r="D232" s="6">
        <v>0.98958333333333337</v>
      </c>
      <c r="E232" s="18">
        <f t="shared" si="17"/>
        <v>0.21875</v>
      </c>
      <c r="F232" s="45" t="s">
        <v>15</v>
      </c>
      <c r="G232" s="12" t="s">
        <v>459</v>
      </c>
      <c r="H232" s="133" t="s">
        <v>470</v>
      </c>
      <c r="I232" s="1" t="s">
        <v>192</v>
      </c>
      <c r="J232" s="14" t="s">
        <v>9</v>
      </c>
      <c r="K232" s="211">
        <v>90013247</v>
      </c>
      <c r="L232" s="9" t="s">
        <v>200</v>
      </c>
      <c r="M232" s="121" t="s">
        <v>471</v>
      </c>
      <c r="AG232" s="52"/>
      <c r="AH232" s="52"/>
      <c r="AI232" s="52"/>
      <c r="AJ232" s="52"/>
    </row>
    <row r="233" spans="1:36" x14ac:dyDescent="0.2">
      <c r="A233" s="45" t="s">
        <v>1</v>
      </c>
      <c r="B233" s="111">
        <v>43484</v>
      </c>
      <c r="C233" s="6">
        <v>0.77083333333333337</v>
      </c>
      <c r="D233" s="6">
        <v>0.98958333333333337</v>
      </c>
      <c r="E233" s="18">
        <f t="shared" si="17"/>
        <v>0.21875</v>
      </c>
      <c r="F233" s="45" t="s">
        <v>15</v>
      </c>
      <c r="G233" s="12" t="s">
        <v>460</v>
      </c>
      <c r="H233" s="133" t="s">
        <v>672</v>
      </c>
      <c r="I233" s="1" t="s">
        <v>131</v>
      </c>
      <c r="J233" s="170" t="s">
        <v>10</v>
      </c>
      <c r="K233" s="217" t="s">
        <v>671</v>
      </c>
      <c r="L233" s="9" t="s">
        <v>200</v>
      </c>
      <c r="M233" s="175" t="s">
        <v>670</v>
      </c>
      <c r="AG233" s="52"/>
      <c r="AH233" s="52"/>
      <c r="AI233" s="52"/>
      <c r="AJ233" s="52"/>
    </row>
    <row r="234" spans="1:36" x14ac:dyDescent="0.2">
      <c r="A234" s="45" t="s">
        <v>1</v>
      </c>
      <c r="B234" s="111">
        <v>43484</v>
      </c>
      <c r="C234" s="6">
        <v>0.77083333333333337</v>
      </c>
      <c r="D234" s="6">
        <v>0.98958333333333337</v>
      </c>
      <c r="E234" s="18">
        <f t="shared" si="17"/>
        <v>0.21875</v>
      </c>
      <c r="F234" s="45" t="s">
        <v>15</v>
      </c>
      <c r="G234" s="12" t="s">
        <v>460</v>
      </c>
      <c r="H234" s="133" t="s">
        <v>560</v>
      </c>
      <c r="I234" s="1" t="s">
        <v>147</v>
      </c>
      <c r="J234" s="170" t="s">
        <v>10</v>
      </c>
      <c r="K234" s="211">
        <v>95076323</v>
      </c>
      <c r="L234" s="9" t="s">
        <v>200</v>
      </c>
      <c r="M234" s="120" t="s">
        <v>279</v>
      </c>
      <c r="AG234" s="52"/>
      <c r="AH234" s="52"/>
      <c r="AI234" s="52"/>
      <c r="AJ234" s="52"/>
    </row>
    <row r="235" spans="1:36" x14ac:dyDescent="0.2">
      <c r="A235" s="45" t="s">
        <v>1</v>
      </c>
      <c r="B235" s="111">
        <v>43484</v>
      </c>
      <c r="C235" s="6">
        <v>0.32291666666666669</v>
      </c>
      <c r="D235" s="6">
        <v>0.54166666666666663</v>
      </c>
      <c r="E235" s="18">
        <f t="shared" ref="E235:E241" si="18">D235-C235</f>
        <v>0.21874999999999994</v>
      </c>
      <c r="F235" s="45" t="s">
        <v>711</v>
      </c>
      <c r="G235" s="12" t="s">
        <v>290</v>
      </c>
      <c r="H235" s="133" t="s">
        <v>656</v>
      </c>
      <c r="I235" s="14" t="s">
        <v>125</v>
      </c>
      <c r="J235" s="170" t="s">
        <v>10</v>
      </c>
      <c r="K235" s="211">
        <v>41518658</v>
      </c>
      <c r="L235" s="9" t="s">
        <v>200</v>
      </c>
      <c r="M235" s="120" t="s">
        <v>657</v>
      </c>
      <c r="AG235" s="52"/>
      <c r="AH235" s="52"/>
      <c r="AI235" s="52"/>
      <c r="AJ235" s="52"/>
    </row>
    <row r="236" spans="1:36" x14ac:dyDescent="0.2">
      <c r="A236" s="45" t="s">
        <v>1</v>
      </c>
      <c r="B236" s="111">
        <v>43484</v>
      </c>
      <c r="C236" s="6">
        <v>0.32291666666666669</v>
      </c>
      <c r="D236" s="6">
        <v>0.54166666666666663</v>
      </c>
      <c r="E236" s="18">
        <f>D236-C236</f>
        <v>0.21874999999999994</v>
      </c>
      <c r="F236" s="45" t="s">
        <v>711</v>
      </c>
      <c r="G236" s="12" t="s">
        <v>290</v>
      </c>
      <c r="H236" s="133" t="s">
        <v>320</v>
      </c>
      <c r="I236" s="14" t="s">
        <v>193</v>
      </c>
      <c r="J236" s="14" t="s">
        <v>9</v>
      </c>
      <c r="K236" s="214">
        <v>40280218</v>
      </c>
      <c r="L236" s="13" t="s">
        <v>200</v>
      </c>
      <c r="M236" s="48" t="s">
        <v>693</v>
      </c>
      <c r="AG236" s="52"/>
      <c r="AH236" s="52"/>
      <c r="AI236" s="52"/>
      <c r="AJ236" s="52"/>
    </row>
    <row r="237" spans="1:36" x14ac:dyDescent="0.2">
      <c r="A237" s="45" t="s">
        <v>1</v>
      </c>
      <c r="B237" s="111">
        <v>43484</v>
      </c>
      <c r="C237" s="6">
        <v>0.32291666666666669</v>
      </c>
      <c r="D237" s="6">
        <v>0.54166666666666663</v>
      </c>
      <c r="E237" s="18">
        <f>D237-C237</f>
        <v>0.21874999999999994</v>
      </c>
      <c r="F237" s="45" t="s">
        <v>711</v>
      </c>
      <c r="G237" s="12" t="s">
        <v>290</v>
      </c>
      <c r="H237" s="133" t="s">
        <v>233</v>
      </c>
      <c r="I237" s="14" t="s">
        <v>393</v>
      </c>
      <c r="J237" s="14" t="s">
        <v>9</v>
      </c>
      <c r="K237" s="214">
        <v>94152186</v>
      </c>
      <c r="L237" s="13" t="s">
        <v>200</v>
      </c>
      <c r="M237" s="121" t="s">
        <v>234</v>
      </c>
      <c r="N237" s="52" t="s">
        <v>732</v>
      </c>
      <c r="AG237" s="52"/>
      <c r="AH237" s="52"/>
      <c r="AI237" s="52"/>
      <c r="AJ237" s="52"/>
    </row>
    <row r="238" spans="1:36" x14ac:dyDescent="0.2">
      <c r="A238" s="45" t="s">
        <v>1</v>
      </c>
      <c r="B238" s="111">
        <v>43484</v>
      </c>
      <c r="C238" s="6">
        <v>0.53125</v>
      </c>
      <c r="D238" s="6">
        <v>0.77083333333333337</v>
      </c>
      <c r="E238" s="18">
        <f t="shared" si="18"/>
        <v>0.23958333333333337</v>
      </c>
      <c r="F238" s="45" t="s">
        <v>711</v>
      </c>
      <c r="G238" s="12" t="s">
        <v>290</v>
      </c>
      <c r="H238" s="156" t="s">
        <v>123</v>
      </c>
      <c r="I238" s="1" t="s">
        <v>193</v>
      </c>
      <c r="J238" s="14" t="s">
        <v>9</v>
      </c>
      <c r="K238" s="211">
        <v>40095661</v>
      </c>
      <c r="L238" s="13" t="s">
        <v>200</v>
      </c>
      <c r="M238" s="78" t="s">
        <v>124</v>
      </c>
      <c r="AG238" s="52"/>
      <c r="AH238" s="52"/>
      <c r="AI238" s="52"/>
      <c r="AJ238" s="52"/>
    </row>
    <row r="239" spans="1:36" x14ac:dyDescent="0.2">
      <c r="A239" s="45" t="s">
        <v>1</v>
      </c>
      <c r="B239" s="111">
        <v>43484</v>
      </c>
      <c r="C239" s="6">
        <v>0.53125</v>
      </c>
      <c r="D239" s="6">
        <v>0.77083333333333337</v>
      </c>
      <c r="E239" s="18">
        <f t="shared" si="18"/>
        <v>0.23958333333333337</v>
      </c>
      <c r="F239" s="45" t="s">
        <v>711</v>
      </c>
      <c r="G239" s="12" t="s">
        <v>290</v>
      </c>
      <c r="H239" s="133" t="s">
        <v>536</v>
      </c>
      <c r="I239" s="14" t="s">
        <v>131</v>
      </c>
      <c r="J239" s="170" t="s">
        <v>10</v>
      </c>
      <c r="K239" s="211">
        <v>99577926</v>
      </c>
      <c r="L239" s="13" t="s">
        <v>200</v>
      </c>
      <c r="M239" s="120" t="s">
        <v>137</v>
      </c>
      <c r="N239" s="52" t="s">
        <v>732</v>
      </c>
      <c r="AG239" s="52"/>
      <c r="AH239" s="52"/>
      <c r="AI239" s="52"/>
      <c r="AJ239" s="52"/>
    </row>
    <row r="240" spans="1:36" x14ac:dyDescent="0.2">
      <c r="A240" s="45" t="s">
        <v>1</v>
      </c>
      <c r="B240" s="111">
        <v>43484</v>
      </c>
      <c r="C240" s="6">
        <v>0.53125</v>
      </c>
      <c r="D240" s="6">
        <v>0.77083333333333337</v>
      </c>
      <c r="E240" s="18">
        <f t="shared" si="18"/>
        <v>0.23958333333333337</v>
      </c>
      <c r="F240" s="45" t="s">
        <v>711</v>
      </c>
      <c r="G240" s="12" t="s">
        <v>290</v>
      </c>
      <c r="H240" s="133" t="s">
        <v>538</v>
      </c>
      <c r="I240" s="14" t="s">
        <v>131</v>
      </c>
      <c r="J240" s="170" t="s">
        <v>10</v>
      </c>
      <c r="K240" s="211" t="s">
        <v>539</v>
      </c>
      <c r="L240" s="13" t="s">
        <v>200</v>
      </c>
      <c r="M240" s="120" t="s">
        <v>537</v>
      </c>
      <c r="N240" s="52" t="s">
        <v>732</v>
      </c>
      <c r="AG240" s="52"/>
      <c r="AH240" s="52"/>
      <c r="AI240" s="52"/>
      <c r="AJ240" s="52"/>
    </row>
    <row r="241" spans="1:36" x14ac:dyDescent="0.2">
      <c r="A241" s="45" t="s">
        <v>1</v>
      </c>
      <c r="B241" s="111">
        <v>43484</v>
      </c>
      <c r="C241" s="6">
        <v>0.53125</v>
      </c>
      <c r="D241" s="6">
        <v>0.77083333333333337</v>
      </c>
      <c r="E241" s="18">
        <f t="shared" si="18"/>
        <v>0.23958333333333337</v>
      </c>
      <c r="F241" s="45" t="s">
        <v>711</v>
      </c>
      <c r="G241" s="12" t="s">
        <v>290</v>
      </c>
      <c r="H241" s="133" t="s">
        <v>630</v>
      </c>
      <c r="I241" s="14" t="s">
        <v>132</v>
      </c>
      <c r="J241" s="170" t="s">
        <v>10</v>
      </c>
      <c r="K241" s="211">
        <v>99641685</v>
      </c>
      <c r="L241" s="9" t="s">
        <v>200</v>
      </c>
      <c r="M241" s="120" t="s">
        <v>244</v>
      </c>
      <c r="AG241" s="52"/>
      <c r="AH241" s="52"/>
      <c r="AI241" s="52"/>
      <c r="AJ241" s="52"/>
    </row>
    <row r="242" spans="1:36" x14ac:dyDescent="0.2">
      <c r="A242" s="45" t="s">
        <v>1</v>
      </c>
      <c r="B242" s="111">
        <v>43484</v>
      </c>
      <c r="C242" s="6">
        <v>0.76041666666666663</v>
      </c>
      <c r="D242" s="6">
        <v>0.98958333333333337</v>
      </c>
      <c r="E242" s="18">
        <f t="shared" ref="E242:E248" si="19">D242-C242</f>
        <v>0.22916666666666674</v>
      </c>
      <c r="F242" s="45" t="s">
        <v>711</v>
      </c>
      <c r="G242" s="12" t="s">
        <v>290</v>
      </c>
      <c r="H242" s="159" t="s">
        <v>703</v>
      </c>
      <c r="I242" s="45" t="s">
        <v>194</v>
      </c>
      <c r="J242" s="14" t="s">
        <v>9</v>
      </c>
      <c r="K242" s="211">
        <v>97736314</v>
      </c>
      <c r="L242" s="9" t="s">
        <v>200</v>
      </c>
      <c r="M242" s="193" t="s">
        <v>704</v>
      </c>
      <c r="AG242" s="52"/>
      <c r="AH242" s="52"/>
      <c r="AI242" s="52"/>
      <c r="AJ242" s="52"/>
    </row>
    <row r="243" spans="1:36" x14ac:dyDescent="0.2">
      <c r="A243" s="45" t="s">
        <v>1</v>
      </c>
      <c r="B243" s="111">
        <v>43484</v>
      </c>
      <c r="C243" s="6">
        <v>0.76041666666666663</v>
      </c>
      <c r="D243" s="6">
        <v>0.98958333333333337</v>
      </c>
      <c r="E243" s="18">
        <f t="shared" si="19"/>
        <v>0.22916666666666674</v>
      </c>
      <c r="F243" s="45" t="s">
        <v>711</v>
      </c>
      <c r="G243" s="12" t="s">
        <v>290</v>
      </c>
      <c r="H243" s="133" t="s">
        <v>334</v>
      </c>
      <c r="I243" s="14" t="s">
        <v>210</v>
      </c>
      <c r="J243" s="14" t="s">
        <v>9</v>
      </c>
      <c r="K243" s="214">
        <v>98012453</v>
      </c>
      <c r="L243" s="13" t="s">
        <v>200</v>
      </c>
      <c r="M243" s="48" t="s">
        <v>702</v>
      </c>
      <c r="AG243" s="52"/>
      <c r="AH243" s="52"/>
      <c r="AI243" s="52"/>
      <c r="AJ243" s="52"/>
    </row>
    <row r="244" spans="1:36" x14ac:dyDescent="0.2">
      <c r="A244" s="45" t="s">
        <v>1</v>
      </c>
      <c r="B244" s="111">
        <v>43484</v>
      </c>
      <c r="C244" s="6">
        <v>0.76041666666666663</v>
      </c>
      <c r="D244" s="6">
        <v>0.98958333333333337</v>
      </c>
      <c r="E244" s="18">
        <f t="shared" si="19"/>
        <v>0.22916666666666674</v>
      </c>
      <c r="F244" s="45" t="s">
        <v>711</v>
      </c>
      <c r="G244" s="12" t="s">
        <v>290</v>
      </c>
      <c r="H244" s="133" t="s">
        <v>335</v>
      </c>
      <c r="I244" s="14" t="s">
        <v>210</v>
      </c>
      <c r="J244" s="14" t="s">
        <v>9</v>
      </c>
      <c r="K244" s="214">
        <v>98070833</v>
      </c>
      <c r="L244" s="13" t="s">
        <v>200</v>
      </c>
      <c r="M244" s="121" t="s">
        <v>494</v>
      </c>
      <c r="N244" s="52" t="s">
        <v>732</v>
      </c>
      <c r="AG244" s="52"/>
      <c r="AH244" s="52"/>
      <c r="AI244" s="52"/>
      <c r="AJ244" s="52"/>
    </row>
    <row r="245" spans="1:36" x14ac:dyDescent="0.2">
      <c r="A245" s="45" t="s">
        <v>1</v>
      </c>
      <c r="B245" s="111">
        <v>43484</v>
      </c>
      <c r="C245" s="6">
        <v>0.76041666666666663</v>
      </c>
      <c r="D245" s="6">
        <v>0.98958333333333337</v>
      </c>
      <c r="E245" s="18">
        <f t="shared" si="19"/>
        <v>0.22916666666666674</v>
      </c>
      <c r="F245" s="45" t="s">
        <v>711</v>
      </c>
      <c r="G245" s="12" t="s">
        <v>290</v>
      </c>
      <c r="H245" s="154" t="s">
        <v>416</v>
      </c>
      <c r="I245" s="14" t="s">
        <v>210</v>
      </c>
      <c r="J245" s="24" t="s">
        <v>9</v>
      </c>
      <c r="K245" s="214">
        <v>90177414</v>
      </c>
      <c r="L245" s="9" t="s">
        <v>200</v>
      </c>
      <c r="M245" s="121" t="s">
        <v>417</v>
      </c>
      <c r="AG245" s="52"/>
      <c r="AH245" s="52"/>
      <c r="AI245" s="52"/>
      <c r="AJ245" s="52"/>
    </row>
    <row r="246" spans="1:36" x14ac:dyDescent="0.2">
      <c r="A246" s="45" t="s">
        <v>1</v>
      </c>
      <c r="B246" s="111">
        <v>43484</v>
      </c>
      <c r="C246" s="6">
        <v>0.33333333333333331</v>
      </c>
      <c r="D246" s="6">
        <v>0.5625</v>
      </c>
      <c r="E246" s="18">
        <f t="shared" si="19"/>
        <v>0.22916666666666669</v>
      </c>
      <c r="F246" s="45" t="s">
        <v>4</v>
      </c>
      <c r="G246" s="12" t="s">
        <v>461</v>
      </c>
      <c r="H246" s="159" t="s">
        <v>643</v>
      </c>
      <c r="I246" s="45" t="s">
        <v>132</v>
      </c>
      <c r="J246" s="170" t="s">
        <v>10</v>
      </c>
      <c r="K246" s="211">
        <v>90988272</v>
      </c>
      <c r="L246" s="13" t="s">
        <v>200</v>
      </c>
      <c r="M246" s="120" t="s">
        <v>644</v>
      </c>
      <c r="AG246" s="52"/>
      <c r="AH246" s="52"/>
      <c r="AI246" s="52"/>
      <c r="AJ246" s="52"/>
    </row>
    <row r="247" spans="1:36" x14ac:dyDescent="0.2">
      <c r="A247" s="1" t="s">
        <v>1</v>
      </c>
      <c r="B247" s="111">
        <v>43484</v>
      </c>
      <c r="C247" s="5">
        <v>0.55208333333333337</v>
      </c>
      <c r="D247" s="5">
        <v>0.79166666666666663</v>
      </c>
      <c r="E247" s="44">
        <f t="shared" si="19"/>
        <v>0.23958333333333326</v>
      </c>
      <c r="F247" s="1" t="s">
        <v>4</v>
      </c>
      <c r="G247" s="12" t="s">
        <v>461</v>
      </c>
      <c r="H247" s="164" t="s">
        <v>115</v>
      </c>
      <c r="I247" s="28" t="s">
        <v>193</v>
      </c>
      <c r="J247" s="24" t="s">
        <v>9</v>
      </c>
      <c r="K247" s="211">
        <v>95979597</v>
      </c>
      <c r="L247" s="49" t="s">
        <v>200</v>
      </c>
      <c r="M247" s="121" t="s">
        <v>116</v>
      </c>
      <c r="AG247" s="52"/>
      <c r="AH247" s="52"/>
      <c r="AI247" s="52"/>
      <c r="AJ247" s="52"/>
    </row>
    <row r="248" spans="1:36" x14ac:dyDescent="0.2">
      <c r="A248" s="45" t="s">
        <v>1</v>
      </c>
      <c r="B248" s="111">
        <v>43484</v>
      </c>
      <c r="C248" s="6">
        <v>0.78125</v>
      </c>
      <c r="D248" s="6">
        <v>0.98958333333333337</v>
      </c>
      <c r="E248" s="18">
        <f t="shared" si="19"/>
        <v>0.20833333333333337</v>
      </c>
      <c r="F248" s="45" t="s">
        <v>4</v>
      </c>
      <c r="G248" s="12" t="s">
        <v>461</v>
      </c>
      <c r="H248" s="133" t="s">
        <v>506</v>
      </c>
      <c r="I248" s="45" t="s">
        <v>132</v>
      </c>
      <c r="J248" s="170" t="s">
        <v>10</v>
      </c>
      <c r="K248" s="211">
        <v>94438280</v>
      </c>
      <c r="L248" s="9" t="s">
        <v>200</v>
      </c>
      <c r="M248" s="120" t="s">
        <v>241</v>
      </c>
      <c r="AG248" s="52"/>
      <c r="AH248" s="52"/>
      <c r="AI248" s="52"/>
      <c r="AJ248" s="52"/>
    </row>
    <row r="249" spans="1:36" x14ac:dyDescent="0.2">
      <c r="A249" s="45" t="s">
        <v>2</v>
      </c>
      <c r="B249" s="111">
        <v>43485</v>
      </c>
      <c r="C249" s="6">
        <v>0.3125</v>
      </c>
      <c r="D249" s="6">
        <v>0.46875</v>
      </c>
      <c r="E249" s="18">
        <f t="shared" ref="E249:E254" si="20">D249-C249</f>
        <v>0.15625</v>
      </c>
      <c r="F249" s="45" t="s">
        <v>15</v>
      </c>
      <c r="G249" s="12" t="s">
        <v>459</v>
      </c>
      <c r="H249" s="154" t="s">
        <v>337</v>
      </c>
      <c r="I249" s="14" t="s">
        <v>213</v>
      </c>
      <c r="J249" s="24" t="s">
        <v>9</v>
      </c>
      <c r="K249" s="214">
        <v>45679393</v>
      </c>
      <c r="L249" s="9" t="s">
        <v>200</v>
      </c>
      <c r="M249" s="121" t="s">
        <v>340</v>
      </c>
      <c r="AG249" s="52"/>
      <c r="AH249" s="52"/>
      <c r="AI249" s="52"/>
      <c r="AJ249" s="52"/>
    </row>
    <row r="250" spans="1:36" x14ac:dyDescent="0.2">
      <c r="A250" s="45" t="s">
        <v>2</v>
      </c>
      <c r="B250" s="111">
        <v>43485</v>
      </c>
      <c r="C250" s="6">
        <v>0.3125</v>
      </c>
      <c r="D250" s="6">
        <v>0.46875</v>
      </c>
      <c r="E250" s="18">
        <f t="shared" si="20"/>
        <v>0.15625</v>
      </c>
      <c r="F250" s="45" t="s">
        <v>15</v>
      </c>
      <c r="G250" s="12" t="s">
        <v>459</v>
      </c>
      <c r="H250" s="154" t="s">
        <v>338</v>
      </c>
      <c r="I250" s="14" t="s">
        <v>210</v>
      </c>
      <c r="J250" s="24" t="s">
        <v>9</v>
      </c>
      <c r="K250" s="214">
        <v>47826866</v>
      </c>
      <c r="L250" s="9" t="s">
        <v>200</v>
      </c>
      <c r="M250" s="121" t="s">
        <v>339</v>
      </c>
      <c r="AG250" s="52"/>
      <c r="AH250" s="52"/>
      <c r="AI250" s="52"/>
      <c r="AJ250" s="52"/>
    </row>
    <row r="251" spans="1:36" x14ac:dyDescent="0.2">
      <c r="A251" s="45" t="s">
        <v>2</v>
      </c>
      <c r="B251" s="111">
        <v>43485</v>
      </c>
      <c r="C251" s="6">
        <v>0.3125</v>
      </c>
      <c r="D251" s="6">
        <v>0.46875</v>
      </c>
      <c r="E251" s="18">
        <f t="shared" si="20"/>
        <v>0.15625</v>
      </c>
      <c r="F251" s="45" t="s">
        <v>15</v>
      </c>
      <c r="G251" s="12" t="s">
        <v>460</v>
      </c>
      <c r="H251" s="133" t="s">
        <v>154</v>
      </c>
      <c r="I251" s="1" t="s">
        <v>131</v>
      </c>
      <c r="J251" s="170" t="s">
        <v>10</v>
      </c>
      <c r="K251" s="214">
        <v>97570629</v>
      </c>
      <c r="L251" s="9" t="s">
        <v>200</v>
      </c>
      <c r="M251" s="35" t="s">
        <v>153</v>
      </c>
      <c r="AG251" s="52"/>
      <c r="AH251" s="52"/>
      <c r="AI251" s="52"/>
      <c r="AJ251" s="52"/>
    </row>
    <row r="252" spans="1:36" x14ac:dyDescent="0.2">
      <c r="A252" s="45" t="s">
        <v>2</v>
      </c>
      <c r="B252" s="111">
        <v>43485</v>
      </c>
      <c r="C252" s="6">
        <v>0.3125</v>
      </c>
      <c r="D252" s="6">
        <v>0.46875</v>
      </c>
      <c r="E252" s="18">
        <f t="shared" si="20"/>
        <v>0.15625</v>
      </c>
      <c r="F252" s="45" t="s">
        <v>15</v>
      </c>
      <c r="G252" s="12" t="s">
        <v>460</v>
      </c>
      <c r="H252" s="154" t="s">
        <v>179</v>
      </c>
      <c r="I252" s="14" t="s">
        <v>131</v>
      </c>
      <c r="J252" s="173" t="s">
        <v>10</v>
      </c>
      <c r="K252" s="211">
        <v>92638400</v>
      </c>
      <c r="L252" s="9" t="s">
        <v>200</v>
      </c>
      <c r="M252" s="120" t="s">
        <v>145</v>
      </c>
      <c r="AG252" s="52"/>
      <c r="AH252" s="52"/>
      <c r="AI252" s="52"/>
      <c r="AJ252" s="52"/>
    </row>
    <row r="253" spans="1:36" x14ac:dyDescent="0.2">
      <c r="A253" s="45" t="s">
        <v>2</v>
      </c>
      <c r="B253" s="111">
        <v>43485</v>
      </c>
      <c r="C253" s="6">
        <v>0.45833333333333331</v>
      </c>
      <c r="D253" s="6">
        <v>0.59375</v>
      </c>
      <c r="E253" s="18">
        <f t="shared" si="20"/>
        <v>0.13541666666666669</v>
      </c>
      <c r="F253" s="45" t="s">
        <v>15</v>
      </c>
      <c r="G253" s="12" t="s">
        <v>459</v>
      </c>
      <c r="H253" s="133" t="s">
        <v>350</v>
      </c>
      <c r="I253" s="45" t="s">
        <v>210</v>
      </c>
      <c r="J253" s="14" t="s">
        <v>9</v>
      </c>
      <c r="K253" s="211">
        <v>92033397</v>
      </c>
      <c r="L253" s="124" t="s">
        <v>200</v>
      </c>
      <c r="M253" s="121" t="s">
        <v>351</v>
      </c>
      <c r="AG253" s="52"/>
      <c r="AH253" s="52"/>
      <c r="AI253" s="52"/>
      <c r="AJ253" s="52"/>
    </row>
    <row r="254" spans="1:36" x14ac:dyDescent="0.2">
      <c r="A254" s="45" t="s">
        <v>2</v>
      </c>
      <c r="B254" s="111">
        <v>43485</v>
      </c>
      <c r="C254" s="6">
        <v>0.45833333333333331</v>
      </c>
      <c r="D254" s="6">
        <v>0.59375</v>
      </c>
      <c r="E254" s="18">
        <f t="shared" si="20"/>
        <v>0.13541666666666669</v>
      </c>
      <c r="F254" s="45" t="s">
        <v>15</v>
      </c>
      <c r="G254" s="12" t="s">
        <v>459</v>
      </c>
      <c r="H254" s="154" t="s">
        <v>489</v>
      </c>
      <c r="I254" s="14" t="s">
        <v>210</v>
      </c>
      <c r="J254" s="24" t="s">
        <v>9</v>
      </c>
      <c r="K254" s="214">
        <v>95778984</v>
      </c>
      <c r="L254" s="9" t="s">
        <v>200</v>
      </c>
      <c r="M254" s="121" t="s">
        <v>490</v>
      </c>
      <c r="AG254" s="52"/>
      <c r="AH254" s="52"/>
      <c r="AI254" s="52"/>
      <c r="AJ254" s="52"/>
    </row>
    <row r="255" spans="1:36" x14ac:dyDescent="0.2">
      <c r="A255" s="45" t="s">
        <v>2</v>
      </c>
      <c r="B255" s="111">
        <v>43485</v>
      </c>
      <c r="C255" s="6">
        <v>0.45833333333333331</v>
      </c>
      <c r="D255" s="6">
        <v>0.59375</v>
      </c>
      <c r="E255" s="18">
        <f t="shared" ref="E255:E262" si="21">D255-C255</f>
        <v>0.13541666666666669</v>
      </c>
      <c r="F255" s="45" t="s">
        <v>15</v>
      </c>
      <c r="G255" s="12" t="s">
        <v>460</v>
      </c>
      <c r="H255" s="133" t="s">
        <v>484</v>
      </c>
      <c r="I255" s="14" t="s">
        <v>191</v>
      </c>
      <c r="J255" s="14" t="s">
        <v>9</v>
      </c>
      <c r="K255" s="211">
        <v>92859776</v>
      </c>
      <c r="L255" s="49" t="s">
        <v>200</v>
      </c>
      <c r="M255" s="121" t="s">
        <v>467</v>
      </c>
      <c r="AG255" s="52"/>
      <c r="AH255" s="52"/>
      <c r="AI255" s="52"/>
      <c r="AJ255" s="52"/>
    </row>
    <row r="256" spans="1:36" x14ac:dyDescent="0.2">
      <c r="A256" s="45" t="s">
        <v>2</v>
      </c>
      <c r="B256" s="111">
        <v>43485</v>
      </c>
      <c r="C256" s="6">
        <v>0.45833333333333331</v>
      </c>
      <c r="D256" s="6">
        <v>0.59375</v>
      </c>
      <c r="E256" s="18">
        <f t="shared" si="21"/>
        <v>0.13541666666666669</v>
      </c>
      <c r="F256" s="45" t="s">
        <v>15</v>
      </c>
      <c r="G256" s="12" t="s">
        <v>460</v>
      </c>
      <c r="H256" s="133" t="s">
        <v>94</v>
      </c>
      <c r="I256" s="45" t="s">
        <v>191</v>
      </c>
      <c r="J256" s="14" t="s">
        <v>9</v>
      </c>
      <c r="K256" s="214">
        <v>97592302</v>
      </c>
      <c r="L256" s="13" t="s">
        <v>200</v>
      </c>
      <c r="M256" s="121" t="s">
        <v>95</v>
      </c>
      <c r="AG256" s="52"/>
      <c r="AH256" s="52"/>
      <c r="AI256" s="52"/>
      <c r="AJ256" s="52"/>
    </row>
    <row r="257" spans="1:36" x14ac:dyDescent="0.2">
      <c r="A257" s="45" t="s">
        <v>2</v>
      </c>
      <c r="B257" s="111">
        <v>43485</v>
      </c>
      <c r="C257" s="6">
        <v>0.32291666666666669</v>
      </c>
      <c r="D257" s="6">
        <v>0.5625</v>
      </c>
      <c r="E257" s="18">
        <f t="shared" si="21"/>
        <v>0.23958333333333331</v>
      </c>
      <c r="F257" s="45" t="s">
        <v>711</v>
      </c>
      <c r="G257" s="12" t="s">
        <v>290</v>
      </c>
      <c r="H257" s="133" t="s">
        <v>639</v>
      </c>
      <c r="I257" s="14" t="s">
        <v>132</v>
      </c>
      <c r="J257" s="170" t="s">
        <v>10</v>
      </c>
      <c r="K257" s="211">
        <v>45046344</v>
      </c>
      <c r="L257" s="9" t="s">
        <v>200</v>
      </c>
      <c r="M257" s="120" t="s">
        <v>638</v>
      </c>
      <c r="AG257" s="52"/>
      <c r="AH257" s="52"/>
      <c r="AI257" s="52"/>
      <c r="AJ257" s="52"/>
    </row>
    <row r="258" spans="1:36" x14ac:dyDescent="0.2">
      <c r="A258" s="45" t="s">
        <v>2</v>
      </c>
      <c r="B258" s="111">
        <v>43485</v>
      </c>
      <c r="C258" s="6">
        <v>0.32291666666666669</v>
      </c>
      <c r="D258" s="6">
        <v>0.5625</v>
      </c>
      <c r="E258" s="18">
        <f t="shared" si="21"/>
        <v>0.23958333333333331</v>
      </c>
      <c r="F258" s="45" t="s">
        <v>711</v>
      </c>
      <c r="G258" s="12" t="s">
        <v>290</v>
      </c>
      <c r="H258" s="133" t="s">
        <v>503</v>
      </c>
      <c r="I258" s="14" t="s">
        <v>147</v>
      </c>
      <c r="J258" s="170" t="s">
        <v>10</v>
      </c>
      <c r="K258" s="211">
        <v>97708410</v>
      </c>
      <c r="L258" s="9" t="s">
        <v>200</v>
      </c>
      <c r="M258" s="120" t="s">
        <v>518</v>
      </c>
      <c r="AG258" s="52"/>
      <c r="AH258" s="52"/>
      <c r="AI258" s="52"/>
      <c r="AJ258" s="52"/>
    </row>
    <row r="259" spans="1:36" x14ac:dyDescent="0.2">
      <c r="A259" s="45" t="s">
        <v>2</v>
      </c>
      <c r="B259" s="111">
        <v>43485</v>
      </c>
      <c r="C259" s="6">
        <v>0.32291666666666669</v>
      </c>
      <c r="D259" s="6">
        <v>0.5625</v>
      </c>
      <c r="E259" s="18">
        <f t="shared" si="21"/>
        <v>0.23958333333333331</v>
      </c>
      <c r="F259" s="45" t="s">
        <v>711</v>
      </c>
      <c r="G259" s="12" t="s">
        <v>290</v>
      </c>
      <c r="H259" s="133" t="s">
        <v>686</v>
      </c>
      <c r="I259" s="14" t="s">
        <v>131</v>
      </c>
      <c r="J259" s="170" t="s">
        <v>10</v>
      </c>
      <c r="K259" s="223">
        <v>91629122</v>
      </c>
      <c r="L259" s="9" t="s">
        <v>200</v>
      </c>
      <c r="M259" s="120" t="s">
        <v>283</v>
      </c>
      <c r="AG259" s="52"/>
      <c r="AH259" s="52"/>
      <c r="AI259" s="52"/>
      <c r="AJ259" s="52"/>
    </row>
    <row r="260" spans="1:36" x14ac:dyDescent="0.2">
      <c r="A260" s="45" t="s">
        <v>2</v>
      </c>
      <c r="B260" s="111">
        <v>43485</v>
      </c>
      <c r="C260" s="6">
        <v>0.375</v>
      </c>
      <c r="D260" s="6">
        <v>0.5</v>
      </c>
      <c r="E260" s="18">
        <f t="shared" ref="E260" si="22">D260-C260</f>
        <v>0.125</v>
      </c>
      <c r="F260" s="45" t="s">
        <v>711</v>
      </c>
      <c r="G260" s="12" t="s">
        <v>290</v>
      </c>
      <c r="H260" s="133" t="s">
        <v>785</v>
      </c>
      <c r="I260" s="199" t="s">
        <v>131</v>
      </c>
      <c r="J260" s="170" t="s">
        <v>10</v>
      </c>
      <c r="K260" s="223">
        <v>95938272</v>
      </c>
      <c r="L260" s="198" t="s">
        <v>200</v>
      </c>
      <c r="M260" s="197" t="s">
        <v>786</v>
      </c>
      <c r="AG260" s="52"/>
      <c r="AH260" s="52"/>
      <c r="AI260" s="52"/>
      <c r="AJ260" s="52"/>
    </row>
    <row r="261" spans="1:36" x14ac:dyDescent="0.2">
      <c r="A261" s="45" t="s">
        <v>2</v>
      </c>
      <c r="B261" s="111">
        <v>43485</v>
      </c>
      <c r="C261" s="6">
        <v>0.48958333333333331</v>
      </c>
      <c r="D261" s="6">
        <v>0.59375</v>
      </c>
      <c r="E261" s="18">
        <f t="shared" si="21"/>
        <v>0.10416666666666669</v>
      </c>
      <c r="F261" s="45" t="s">
        <v>711</v>
      </c>
      <c r="G261" s="12" t="s">
        <v>290</v>
      </c>
      <c r="H261" s="133" t="s">
        <v>627</v>
      </c>
      <c r="I261" s="199" t="s">
        <v>239</v>
      </c>
      <c r="J261" s="170" t="s">
        <v>10</v>
      </c>
      <c r="K261" s="211">
        <v>99709294</v>
      </c>
      <c r="L261" s="198" t="s">
        <v>200</v>
      </c>
      <c r="M261" s="120" t="s">
        <v>626</v>
      </c>
      <c r="AG261" s="52"/>
      <c r="AH261" s="52"/>
      <c r="AI261" s="52"/>
      <c r="AJ261" s="52"/>
    </row>
    <row r="262" spans="1:36" x14ac:dyDescent="0.2">
      <c r="A262" s="45" t="s">
        <v>2</v>
      </c>
      <c r="B262" s="111">
        <v>43485</v>
      </c>
      <c r="C262" s="6">
        <v>0.375</v>
      </c>
      <c r="D262" s="6">
        <v>0.59375</v>
      </c>
      <c r="E262" s="18">
        <f t="shared" si="21"/>
        <v>0.21875</v>
      </c>
      <c r="F262" s="45" t="s">
        <v>711</v>
      </c>
      <c r="G262" s="12" t="s">
        <v>290</v>
      </c>
      <c r="H262" s="133" t="s">
        <v>645</v>
      </c>
      <c r="I262" s="14" t="s">
        <v>147</v>
      </c>
      <c r="J262" s="170" t="s">
        <v>10</v>
      </c>
      <c r="K262" s="211">
        <v>90177697</v>
      </c>
      <c r="L262" s="9" t="s">
        <v>200</v>
      </c>
      <c r="M262" s="120" t="s">
        <v>646</v>
      </c>
      <c r="AG262" s="52"/>
      <c r="AH262" s="52"/>
      <c r="AI262" s="52"/>
      <c r="AJ262" s="52"/>
    </row>
    <row r="263" spans="1:36" x14ac:dyDescent="0.2">
      <c r="A263" s="45" t="s">
        <v>2</v>
      </c>
      <c r="B263" s="111">
        <v>43485</v>
      </c>
      <c r="C263" s="6">
        <v>0.33333333333333331</v>
      </c>
      <c r="D263" s="6">
        <v>0.59375</v>
      </c>
      <c r="E263" s="18">
        <f>D263-C263</f>
        <v>0.26041666666666669</v>
      </c>
      <c r="F263" s="45" t="s">
        <v>4</v>
      </c>
      <c r="G263" s="12" t="s">
        <v>461</v>
      </c>
      <c r="H263" s="133" t="s">
        <v>77</v>
      </c>
      <c r="I263" s="199" t="s">
        <v>132</v>
      </c>
      <c r="J263" s="170" t="s">
        <v>10</v>
      </c>
      <c r="K263" s="211">
        <v>99779831</v>
      </c>
      <c r="L263" s="13" t="s">
        <v>200</v>
      </c>
      <c r="M263" s="120" t="s">
        <v>78</v>
      </c>
      <c r="AG263" s="52"/>
      <c r="AH263" s="52"/>
      <c r="AI263" s="52"/>
      <c r="AJ263" s="52"/>
    </row>
    <row r="264" spans="1:36" ht="15" x14ac:dyDescent="0.25">
      <c r="A264" s="87" t="s">
        <v>463</v>
      </c>
      <c r="B264" s="87"/>
      <c r="C264" s="88"/>
      <c r="D264" s="88"/>
      <c r="H264" s="133"/>
      <c r="I264" s="14"/>
      <c r="J264" s="14"/>
      <c r="M264" s="33"/>
      <c r="AG264" s="52"/>
      <c r="AH264" s="52"/>
      <c r="AI264" s="52"/>
      <c r="AJ264" s="52"/>
    </row>
    <row r="265" spans="1:36" x14ac:dyDescent="0.2">
      <c r="A265" s="45" t="s">
        <v>1</v>
      </c>
      <c r="B265" s="111">
        <v>43484</v>
      </c>
      <c r="C265" s="6">
        <v>0.3125</v>
      </c>
      <c r="D265" s="6">
        <v>0.54166666666666663</v>
      </c>
      <c r="E265" s="18">
        <f t="shared" ref="E265:E281" si="23">D265-C265</f>
        <v>0.22916666666666663</v>
      </c>
      <c r="F265" s="45" t="s">
        <v>15</v>
      </c>
      <c r="G265" s="12" t="s">
        <v>458</v>
      </c>
      <c r="H265" s="133" t="s">
        <v>778</v>
      </c>
      <c r="I265" s="45" t="s">
        <v>192</v>
      </c>
      <c r="J265" s="14" t="s">
        <v>9</v>
      </c>
      <c r="K265" s="249">
        <v>91665479</v>
      </c>
      <c r="L265" s="13" t="s">
        <v>200</v>
      </c>
      <c r="M265" s="120" t="s">
        <v>782</v>
      </c>
      <c r="AG265" s="52"/>
      <c r="AH265" s="52"/>
      <c r="AI265" s="52"/>
      <c r="AJ265" s="52"/>
    </row>
    <row r="266" spans="1:36" x14ac:dyDescent="0.2">
      <c r="A266" s="45" t="s">
        <v>1</v>
      </c>
      <c r="B266" s="111">
        <v>43484</v>
      </c>
      <c r="C266" s="6">
        <v>0.3125</v>
      </c>
      <c r="D266" s="6">
        <v>0.54166666666666663</v>
      </c>
      <c r="E266" s="18">
        <f t="shared" si="23"/>
        <v>0.22916666666666663</v>
      </c>
      <c r="F266" s="45" t="s">
        <v>15</v>
      </c>
      <c r="G266" s="12" t="s">
        <v>458</v>
      </c>
      <c r="H266" s="155" t="s">
        <v>336</v>
      </c>
      <c r="I266" s="45" t="s">
        <v>193</v>
      </c>
      <c r="J266" s="14" t="s">
        <v>9</v>
      </c>
      <c r="K266" s="214">
        <v>95960069</v>
      </c>
      <c r="L266" s="9" t="s">
        <v>200</v>
      </c>
      <c r="M266" s="121" t="s">
        <v>492</v>
      </c>
      <c r="AG266" s="52"/>
      <c r="AH266" s="52"/>
      <c r="AI266" s="52"/>
      <c r="AJ266" s="52"/>
    </row>
    <row r="267" spans="1:36" x14ac:dyDescent="0.2">
      <c r="A267" s="45" t="s">
        <v>1</v>
      </c>
      <c r="B267" s="111">
        <v>43484</v>
      </c>
      <c r="C267" s="6">
        <v>0.53125</v>
      </c>
      <c r="D267" s="6">
        <v>0.78125</v>
      </c>
      <c r="E267" s="18">
        <f t="shared" si="23"/>
        <v>0.25</v>
      </c>
      <c r="F267" s="45" t="s">
        <v>15</v>
      </c>
      <c r="G267" s="12" t="s">
        <v>458</v>
      </c>
      <c r="H267" s="133" t="s">
        <v>532</v>
      </c>
      <c r="I267" s="45" t="s">
        <v>131</v>
      </c>
      <c r="J267" s="170" t="s">
        <v>10</v>
      </c>
      <c r="K267" s="211">
        <v>91355386</v>
      </c>
      <c r="L267" s="9" t="s">
        <v>200</v>
      </c>
      <c r="M267" s="120" t="s">
        <v>531</v>
      </c>
      <c r="AG267" s="52"/>
      <c r="AH267" s="52"/>
      <c r="AI267" s="52"/>
      <c r="AJ267" s="52"/>
    </row>
    <row r="268" spans="1:36" x14ac:dyDescent="0.2">
      <c r="A268" s="45" t="s">
        <v>1</v>
      </c>
      <c r="B268" s="111">
        <v>43484</v>
      </c>
      <c r="C268" s="6">
        <v>0.53125</v>
      </c>
      <c r="D268" s="6">
        <v>0.78125</v>
      </c>
      <c r="E268" s="18">
        <f t="shared" si="23"/>
        <v>0.25</v>
      </c>
      <c r="F268" s="45" t="s">
        <v>15</v>
      </c>
      <c r="G268" s="12" t="s">
        <v>458</v>
      </c>
      <c r="H268" s="133" t="s">
        <v>533</v>
      </c>
      <c r="I268" s="45" t="s">
        <v>131</v>
      </c>
      <c r="J268" s="170" t="s">
        <v>10</v>
      </c>
      <c r="K268" s="211">
        <v>90192008</v>
      </c>
      <c r="L268" s="9" t="s">
        <v>200</v>
      </c>
      <c r="M268" s="120" t="s">
        <v>534</v>
      </c>
      <c r="AG268" s="52"/>
      <c r="AH268" s="52"/>
      <c r="AI268" s="52"/>
      <c r="AJ268" s="52"/>
    </row>
    <row r="269" spans="1:36" x14ac:dyDescent="0.2">
      <c r="A269" s="45" t="s">
        <v>1</v>
      </c>
      <c r="B269" s="111">
        <v>43484</v>
      </c>
      <c r="C269" s="6">
        <v>0.77083333333333337</v>
      </c>
      <c r="D269" s="6">
        <v>0.98958333333333337</v>
      </c>
      <c r="E269" s="18">
        <f t="shared" si="23"/>
        <v>0.21875</v>
      </c>
      <c r="F269" s="45" t="s">
        <v>15</v>
      </c>
      <c r="G269" s="12" t="s">
        <v>458</v>
      </c>
      <c r="H269" s="165" t="s">
        <v>474</v>
      </c>
      <c r="I269" s="45" t="s">
        <v>192</v>
      </c>
      <c r="J269" s="14" t="s">
        <v>9</v>
      </c>
      <c r="K269" s="211">
        <v>47616565</v>
      </c>
      <c r="L269" s="13" t="s">
        <v>200</v>
      </c>
      <c r="M269" s="121" t="s">
        <v>475</v>
      </c>
      <c r="AG269" s="52"/>
      <c r="AH269" s="52"/>
      <c r="AI269" s="52"/>
      <c r="AJ269" s="52"/>
    </row>
    <row r="270" spans="1:36" x14ac:dyDescent="0.2">
      <c r="A270" s="45" t="s">
        <v>1</v>
      </c>
      <c r="B270" s="111">
        <v>43484</v>
      </c>
      <c r="C270" s="6">
        <v>0.77083333333333337</v>
      </c>
      <c r="D270" s="6">
        <v>0.98958333333333337</v>
      </c>
      <c r="E270" s="18">
        <f t="shared" si="23"/>
        <v>0.21875</v>
      </c>
      <c r="F270" s="45" t="s">
        <v>15</v>
      </c>
      <c r="G270" s="12" t="s">
        <v>458</v>
      </c>
      <c r="H270" s="154" t="s">
        <v>476</v>
      </c>
      <c r="I270" s="1" t="s">
        <v>192</v>
      </c>
      <c r="J270" s="14" t="s">
        <v>9</v>
      </c>
      <c r="K270" s="215">
        <v>90639690</v>
      </c>
      <c r="L270" s="9" t="s">
        <v>200</v>
      </c>
      <c r="M270" s="121" t="s">
        <v>477</v>
      </c>
      <c r="AG270" s="52"/>
      <c r="AH270" s="52"/>
      <c r="AI270" s="52"/>
      <c r="AJ270" s="52"/>
    </row>
    <row r="271" spans="1:36" x14ac:dyDescent="0.2">
      <c r="A271" s="45" t="s">
        <v>1</v>
      </c>
      <c r="B271" s="111">
        <v>43484</v>
      </c>
      <c r="C271" s="6">
        <v>0.32291666666666669</v>
      </c>
      <c r="D271" s="6">
        <v>0.54166666666666663</v>
      </c>
      <c r="E271" s="18">
        <f t="shared" si="23"/>
        <v>0.21874999999999994</v>
      </c>
      <c r="F271" s="45" t="s">
        <v>11</v>
      </c>
      <c r="G271" s="12" t="s">
        <v>291</v>
      </c>
      <c r="H271" s="133" t="s">
        <v>382</v>
      </c>
      <c r="I271" s="45" t="s">
        <v>60</v>
      </c>
      <c r="J271" s="14" t="s">
        <v>9</v>
      </c>
      <c r="K271" s="211">
        <v>99321805</v>
      </c>
      <c r="L271" s="9" t="s">
        <v>200</v>
      </c>
      <c r="M271" s="121" t="s">
        <v>112</v>
      </c>
      <c r="AG271" s="52"/>
      <c r="AH271" s="52"/>
      <c r="AI271" s="52"/>
      <c r="AJ271" s="52"/>
    </row>
    <row r="272" spans="1:36" x14ac:dyDescent="0.2">
      <c r="A272" s="45" t="s">
        <v>1</v>
      </c>
      <c r="B272" s="111">
        <v>43484</v>
      </c>
      <c r="C272" s="6">
        <v>0.53125</v>
      </c>
      <c r="D272" s="6">
        <v>0.75</v>
      </c>
      <c r="E272" s="18">
        <f t="shared" si="23"/>
        <v>0.21875</v>
      </c>
      <c r="F272" s="45" t="s">
        <v>11</v>
      </c>
      <c r="G272" s="12" t="s">
        <v>291</v>
      </c>
      <c r="H272" s="133" t="s">
        <v>65</v>
      </c>
      <c r="I272" s="14" t="s">
        <v>192</v>
      </c>
      <c r="J272" s="14" t="s">
        <v>9</v>
      </c>
      <c r="K272" s="211">
        <v>47331158</v>
      </c>
      <c r="L272" s="9" t="s">
        <v>200</v>
      </c>
      <c r="M272" s="121" t="s">
        <v>66</v>
      </c>
      <c r="AG272" s="52"/>
      <c r="AH272" s="52"/>
      <c r="AI272" s="52"/>
      <c r="AJ272" s="52"/>
    </row>
    <row r="273" spans="1:36" x14ac:dyDescent="0.2">
      <c r="A273" s="45" t="s">
        <v>1</v>
      </c>
      <c r="B273" s="111">
        <v>43484</v>
      </c>
      <c r="C273" s="6">
        <v>0.73958333333333337</v>
      </c>
      <c r="D273" s="6">
        <v>0.98958333333333337</v>
      </c>
      <c r="E273" s="18">
        <f t="shared" si="23"/>
        <v>0.25</v>
      </c>
      <c r="F273" s="45" t="s">
        <v>11</v>
      </c>
      <c r="G273" s="12" t="s">
        <v>291</v>
      </c>
      <c r="H273" s="133" t="s">
        <v>566</v>
      </c>
      <c r="I273" s="14" t="s">
        <v>125</v>
      </c>
      <c r="J273" s="170" t="s">
        <v>10</v>
      </c>
      <c r="K273" s="211">
        <v>95996082</v>
      </c>
      <c r="L273" s="9" t="s">
        <v>200</v>
      </c>
      <c r="M273" s="120" t="s">
        <v>565</v>
      </c>
      <c r="AG273" s="52"/>
      <c r="AH273" s="52"/>
      <c r="AI273" s="52"/>
      <c r="AJ273" s="52"/>
    </row>
    <row r="274" spans="1:36" x14ac:dyDescent="0.2">
      <c r="A274" s="45" t="s">
        <v>1</v>
      </c>
      <c r="B274" s="111">
        <v>43484</v>
      </c>
      <c r="C274" s="6">
        <v>0.33333333333333331</v>
      </c>
      <c r="D274" s="6">
        <v>0.54166666666666663</v>
      </c>
      <c r="E274" s="18">
        <f t="shared" si="23"/>
        <v>0.20833333333333331</v>
      </c>
      <c r="F274" s="45" t="s">
        <v>4</v>
      </c>
      <c r="G274" s="12" t="s">
        <v>291</v>
      </c>
      <c r="H274" s="164" t="s">
        <v>735</v>
      </c>
      <c r="I274" s="28" t="s">
        <v>132</v>
      </c>
      <c r="J274" s="173" t="s">
        <v>10</v>
      </c>
      <c r="K274" s="214">
        <v>91813684</v>
      </c>
      <c r="L274" s="49" t="s">
        <v>200</v>
      </c>
      <c r="M274" s="197" t="s">
        <v>736</v>
      </c>
      <c r="AG274" s="52"/>
      <c r="AH274" s="52"/>
      <c r="AI274" s="52"/>
      <c r="AJ274" s="52"/>
    </row>
    <row r="275" spans="1:36" x14ac:dyDescent="0.2">
      <c r="A275" s="45" t="s">
        <v>1</v>
      </c>
      <c r="B275" s="111">
        <v>43484</v>
      </c>
      <c r="C275" s="6">
        <v>0.53125</v>
      </c>
      <c r="D275" s="6">
        <v>0.78125</v>
      </c>
      <c r="E275" s="18">
        <f t="shared" si="23"/>
        <v>0.25</v>
      </c>
      <c r="F275" s="45" t="s">
        <v>4</v>
      </c>
      <c r="G275" s="12" t="s">
        <v>291</v>
      </c>
      <c r="H275" s="164" t="s">
        <v>159</v>
      </c>
      <c r="I275" s="24" t="s">
        <v>125</v>
      </c>
      <c r="J275" s="173" t="s">
        <v>10</v>
      </c>
      <c r="K275" s="211">
        <v>45670102</v>
      </c>
      <c r="L275" s="9" t="s">
        <v>200</v>
      </c>
      <c r="M275" s="121" t="s">
        <v>526</v>
      </c>
      <c r="AG275" s="52"/>
      <c r="AH275" s="52"/>
      <c r="AI275" s="52"/>
      <c r="AJ275" s="52"/>
    </row>
    <row r="276" spans="1:36" x14ac:dyDescent="0.2">
      <c r="A276" s="45" t="s">
        <v>1</v>
      </c>
      <c r="B276" s="111">
        <v>43484</v>
      </c>
      <c r="C276" s="6">
        <v>0.77083333333333337</v>
      </c>
      <c r="D276" s="6">
        <v>0.98958333333333337</v>
      </c>
      <c r="E276" s="18">
        <f t="shared" si="23"/>
        <v>0.21875</v>
      </c>
      <c r="F276" s="45" t="s">
        <v>4</v>
      </c>
      <c r="G276" s="12" t="s">
        <v>291</v>
      </c>
      <c r="H276" s="133" t="s">
        <v>235</v>
      </c>
      <c r="I276" s="45" t="s">
        <v>194</v>
      </c>
      <c r="J276" s="199" t="s">
        <v>9</v>
      </c>
      <c r="K276" s="211">
        <v>92053754</v>
      </c>
      <c r="L276" s="198" t="s">
        <v>200</v>
      </c>
      <c r="M276" s="200" t="s">
        <v>236</v>
      </c>
      <c r="AG276" s="52"/>
      <c r="AH276" s="52"/>
      <c r="AI276" s="52"/>
      <c r="AJ276" s="52"/>
    </row>
    <row r="277" spans="1:36" x14ac:dyDescent="0.2">
      <c r="A277" s="45" t="s">
        <v>2</v>
      </c>
      <c r="B277" s="111">
        <v>43485</v>
      </c>
      <c r="C277" s="6">
        <v>0.3125</v>
      </c>
      <c r="D277" s="6">
        <v>0.48958333333333331</v>
      </c>
      <c r="E277" s="18">
        <f t="shared" si="23"/>
        <v>0.17708333333333331</v>
      </c>
      <c r="F277" s="45" t="s">
        <v>15</v>
      </c>
      <c r="G277" s="12" t="s">
        <v>458</v>
      </c>
      <c r="H277" s="133" t="s">
        <v>563</v>
      </c>
      <c r="I277" s="45" t="s">
        <v>125</v>
      </c>
      <c r="J277" s="170" t="s">
        <v>10</v>
      </c>
      <c r="K277" s="211" t="s">
        <v>286</v>
      </c>
      <c r="L277" s="9" t="s">
        <v>200</v>
      </c>
      <c r="M277" s="120" t="s">
        <v>287</v>
      </c>
      <c r="AG277" s="52"/>
      <c r="AH277" s="52"/>
      <c r="AI277" s="52"/>
      <c r="AJ277" s="52"/>
    </row>
    <row r="278" spans="1:36" x14ac:dyDescent="0.2">
      <c r="A278" s="45" t="s">
        <v>2</v>
      </c>
      <c r="B278" s="111">
        <v>43485</v>
      </c>
      <c r="C278" s="6">
        <v>0.3125</v>
      </c>
      <c r="D278" s="6">
        <v>0.48958333333333331</v>
      </c>
      <c r="E278" s="18">
        <f t="shared" si="23"/>
        <v>0.17708333333333331</v>
      </c>
      <c r="F278" s="45" t="s">
        <v>15</v>
      </c>
      <c r="G278" s="12" t="s">
        <v>458</v>
      </c>
      <c r="H278" s="133" t="s">
        <v>564</v>
      </c>
      <c r="I278" s="45" t="s">
        <v>125</v>
      </c>
      <c r="J278" s="170" t="s">
        <v>10</v>
      </c>
      <c r="K278" s="211">
        <v>91543840</v>
      </c>
      <c r="L278" s="9" t="s">
        <v>200</v>
      </c>
      <c r="M278" s="120" t="s">
        <v>165</v>
      </c>
      <c r="AG278" s="52"/>
      <c r="AH278" s="52"/>
      <c r="AI278" s="52"/>
      <c r="AJ278" s="52"/>
    </row>
    <row r="279" spans="1:36" x14ac:dyDescent="0.2">
      <c r="A279" s="45" t="s">
        <v>2</v>
      </c>
      <c r="B279" s="111">
        <v>43485</v>
      </c>
      <c r="C279" s="6">
        <v>0.47916666666666669</v>
      </c>
      <c r="D279" s="6">
        <v>0.625</v>
      </c>
      <c r="E279" s="18">
        <f t="shared" si="23"/>
        <v>0.14583333333333331</v>
      </c>
      <c r="F279" s="45" t="s">
        <v>15</v>
      </c>
      <c r="G279" s="12" t="s">
        <v>458</v>
      </c>
      <c r="H279" s="133" t="s">
        <v>357</v>
      </c>
      <c r="I279" s="45" t="s">
        <v>210</v>
      </c>
      <c r="J279" s="14" t="s">
        <v>9</v>
      </c>
      <c r="K279" s="214">
        <v>95100186</v>
      </c>
      <c r="L279" s="9" t="s">
        <v>200</v>
      </c>
      <c r="M279" s="121" t="s">
        <v>358</v>
      </c>
      <c r="AG279" s="52"/>
      <c r="AH279" s="52"/>
      <c r="AI279" s="52"/>
      <c r="AJ279" s="52"/>
    </row>
    <row r="280" spans="1:36" x14ac:dyDescent="0.2">
      <c r="A280" s="45" t="s">
        <v>2</v>
      </c>
      <c r="B280" s="111">
        <v>43485</v>
      </c>
      <c r="C280" s="6">
        <v>0.47916666666666669</v>
      </c>
      <c r="D280" s="6">
        <v>0.625</v>
      </c>
      <c r="E280" s="18">
        <f t="shared" si="23"/>
        <v>0.14583333333333331</v>
      </c>
      <c r="F280" s="45" t="s">
        <v>15</v>
      </c>
      <c r="G280" s="12" t="s">
        <v>458</v>
      </c>
      <c r="H280" s="133" t="s">
        <v>277</v>
      </c>
      <c r="I280" s="45" t="s">
        <v>192</v>
      </c>
      <c r="J280" s="14" t="s">
        <v>9</v>
      </c>
      <c r="K280" s="211">
        <v>99770600</v>
      </c>
      <c r="L280" s="9" t="s">
        <v>200</v>
      </c>
      <c r="M280" s="121" t="s">
        <v>278</v>
      </c>
      <c r="AG280" s="52"/>
      <c r="AH280" s="52"/>
      <c r="AI280" s="52"/>
      <c r="AJ280" s="52"/>
    </row>
    <row r="281" spans="1:36" x14ac:dyDescent="0.2">
      <c r="A281" s="45" t="s">
        <v>2</v>
      </c>
      <c r="B281" s="111">
        <v>43485</v>
      </c>
      <c r="C281" s="6">
        <v>0.33333333333333331</v>
      </c>
      <c r="D281" s="6">
        <v>0.625</v>
      </c>
      <c r="E281" s="18">
        <f t="shared" si="23"/>
        <v>0.29166666666666669</v>
      </c>
      <c r="F281" s="45" t="s">
        <v>11</v>
      </c>
      <c r="G281" s="12" t="s">
        <v>291</v>
      </c>
      <c r="H281" s="133" t="s">
        <v>631</v>
      </c>
      <c r="I281" s="14" t="s">
        <v>132</v>
      </c>
      <c r="J281" s="170" t="s">
        <v>10</v>
      </c>
      <c r="K281" s="211" t="s">
        <v>632</v>
      </c>
      <c r="L281" s="13" t="s">
        <v>200</v>
      </c>
      <c r="M281" s="120" t="s">
        <v>633</v>
      </c>
      <c r="AG281" s="52"/>
      <c r="AH281" s="52"/>
      <c r="AI281" s="52"/>
      <c r="AJ281" s="52"/>
    </row>
    <row r="282" spans="1:36" x14ac:dyDescent="0.2">
      <c r="A282" s="45" t="s">
        <v>2</v>
      </c>
      <c r="B282" s="111">
        <v>43485</v>
      </c>
      <c r="C282" s="6">
        <v>0.33333333333333331</v>
      </c>
      <c r="D282" s="6">
        <v>0.625</v>
      </c>
      <c r="E282" s="18">
        <f>D282-C282</f>
        <v>0.29166666666666669</v>
      </c>
      <c r="F282" s="45" t="s">
        <v>4</v>
      </c>
      <c r="G282" s="12" t="s">
        <v>291</v>
      </c>
      <c r="H282" s="133" t="s">
        <v>596</v>
      </c>
      <c r="I282" s="199" t="s">
        <v>239</v>
      </c>
      <c r="J282" s="170" t="s">
        <v>10</v>
      </c>
      <c r="K282" s="211" t="s">
        <v>597</v>
      </c>
      <c r="L282" s="198" t="s">
        <v>200</v>
      </c>
      <c r="M282" s="120" t="s">
        <v>595</v>
      </c>
      <c r="AG282" s="52"/>
      <c r="AH282" s="52"/>
      <c r="AI282" s="52"/>
      <c r="AJ282" s="52"/>
    </row>
    <row r="283" spans="1:36" ht="15" x14ac:dyDescent="0.25">
      <c r="A283" s="87" t="s">
        <v>464</v>
      </c>
      <c r="B283" s="87"/>
      <c r="C283" s="88"/>
      <c r="D283" s="88"/>
      <c r="H283" s="152"/>
      <c r="I283" s="45"/>
      <c r="J283" s="45"/>
      <c r="AG283" s="52"/>
      <c r="AH283" s="52"/>
      <c r="AI283" s="52"/>
      <c r="AJ283" s="52"/>
    </row>
    <row r="284" spans="1:36" x14ac:dyDescent="0.2">
      <c r="A284" s="1" t="s">
        <v>0</v>
      </c>
      <c r="B284" s="203">
        <v>43483</v>
      </c>
      <c r="C284" s="5">
        <v>0.69791666666666663</v>
      </c>
      <c r="D284" s="5">
        <v>0.76041666666666663</v>
      </c>
      <c r="E284" s="44">
        <f t="shared" ref="E284:E289" si="24">D284-C284</f>
        <v>6.25E-2</v>
      </c>
      <c r="F284" s="1" t="s">
        <v>15</v>
      </c>
      <c r="G284" s="16" t="s">
        <v>23</v>
      </c>
      <c r="H284" s="156" t="s">
        <v>771</v>
      </c>
      <c r="I284" s="1" t="s">
        <v>60</v>
      </c>
      <c r="J284" s="1" t="s">
        <v>9</v>
      </c>
      <c r="K284" s="211">
        <v>90014430</v>
      </c>
      <c r="L284" s="198" t="s">
        <v>200</v>
      </c>
      <c r="M284" s="78" t="s">
        <v>772</v>
      </c>
      <c r="AG284" s="52"/>
      <c r="AH284" s="52"/>
      <c r="AI284" s="52"/>
      <c r="AJ284" s="52"/>
    </row>
    <row r="285" spans="1:36" x14ac:dyDescent="0.2">
      <c r="A285" s="1" t="s">
        <v>0</v>
      </c>
      <c r="B285" s="203">
        <v>43483</v>
      </c>
      <c r="C285" s="5">
        <v>0.75</v>
      </c>
      <c r="D285" s="5">
        <v>0.96875</v>
      </c>
      <c r="E285" s="44">
        <f t="shared" si="24"/>
        <v>0.21875</v>
      </c>
      <c r="F285" s="1" t="s">
        <v>15</v>
      </c>
      <c r="G285" s="16" t="s">
        <v>23</v>
      </c>
      <c r="H285" s="156" t="s">
        <v>384</v>
      </c>
      <c r="I285" s="1" t="s">
        <v>60</v>
      </c>
      <c r="J285" s="1" t="s">
        <v>9</v>
      </c>
      <c r="K285" s="211">
        <v>91534385</v>
      </c>
      <c r="L285" s="198" t="s">
        <v>200</v>
      </c>
      <c r="M285" s="78" t="s">
        <v>385</v>
      </c>
      <c r="AG285" s="52"/>
      <c r="AH285" s="52"/>
      <c r="AI285" s="52"/>
      <c r="AJ285" s="52"/>
    </row>
    <row r="286" spans="1:36" x14ac:dyDescent="0.2">
      <c r="A286" s="1" t="s">
        <v>0</v>
      </c>
      <c r="B286" s="203">
        <v>43483</v>
      </c>
      <c r="C286" s="5">
        <v>0.69791666666666663</v>
      </c>
      <c r="D286" s="5">
        <v>0.96875</v>
      </c>
      <c r="E286" s="44">
        <f t="shared" si="24"/>
        <v>0.27083333333333337</v>
      </c>
      <c r="F286" s="1" t="s">
        <v>15</v>
      </c>
      <c r="G286" s="16" t="s">
        <v>23</v>
      </c>
      <c r="H286" s="156" t="s">
        <v>498</v>
      </c>
      <c r="I286" s="1" t="s">
        <v>192</v>
      </c>
      <c r="J286" s="1" t="s">
        <v>9</v>
      </c>
      <c r="K286" s="211">
        <v>99705965</v>
      </c>
      <c r="L286" s="198" t="s">
        <v>200</v>
      </c>
      <c r="M286" s="200" t="s">
        <v>185</v>
      </c>
      <c r="AG286" s="52"/>
      <c r="AH286" s="52"/>
      <c r="AI286" s="52"/>
      <c r="AJ286" s="52"/>
    </row>
    <row r="287" spans="1:36" x14ac:dyDescent="0.2">
      <c r="A287" s="1" t="s">
        <v>0</v>
      </c>
      <c r="B287" s="203">
        <v>43483</v>
      </c>
      <c r="C287" s="5">
        <v>0.69791666666666663</v>
      </c>
      <c r="D287" s="5">
        <v>0.98958333333333337</v>
      </c>
      <c r="E287" s="44">
        <f t="shared" si="24"/>
        <v>0.29166666666666674</v>
      </c>
      <c r="F287" s="1" t="s">
        <v>11</v>
      </c>
      <c r="G287" s="16" t="s">
        <v>7</v>
      </c>
      <c r="H287" s="156" t="s">
        <v>449</v>
      </c>
      <c r="I287" s="1" t="s">
        <v>191</v>
      </c>
      <c r="J287" s="1" t="s">
        <v>9</v>
      </c>
      <c r="K287" s="211">
        <v>92657127</v>
      </c>
      <c r="L287" s="198" t="s">
        <v>200</v>
      </c>
      <c r="M287" s="200" t="s">
        <v>450</v>
      </c>
      <c r="AG287" s="52"/>
      <c r="AH287" s="52"/>
      <c r="AI287" s="52"/>
      <c r="AJ287" s="52"/>
    </row>
    <row r="288" spans="1:36" x14ac:dyDescent="0.2">
      <c r="A288" s="45" t="s">
        <v>0</v>
      </c>
      <c r="B288" s="111">
        <v>43483</v>
      </c>
      <c r="C288" s="6">
        <v>0.70833333333333337</v>
      </c>
      <c r="D288" s="6">
        <v>0.95833333333333337</v>
      </c>
      <c r="E288" s="18">
        <f t="shared" si="24"/>
        <v>0.25</v>
      </c>
      <c r="F288" s="45" t="s">
        <v>4</v>
      </c>
      <c r="G288" s="16" t="s">
        <v>7</v>
      </c>
      <c r="H288" s="155" t="s">
        <v>402</v>
      </c>
      <c r="I288" s="45" t="s">
        <v>403</v>
      </c>
      <c r="J288" s="199" t="s">
        <v>82</v>
      </c>
      <c r="K288" s="211">
        <v>93664417</v>
      </c>
      <c r="L288" s="198" t="s">
        <v>200</v>
      </c>
      <c r="M288" s="200" t="s">
        <v>168</v>
      </c>
      <c r="AG288" s="52"/>
      <c r="AH288" s="52"/>
      <c r="AI288" s="52"/>
      <c r="AJ288" s="52"/>
    </row>
    <row r="289" spans="1:36" x14ac:dyDescent="0.2">
      <c r="A289" s="1" t="s">
        <v>0</v>
      </c>
      <c r="B289" s="203">
        <v>43483</v>
      </c>
      <c r="C289" s="5">
        <v>0.75</v>
      </c>
      <c r="D289" s="5">
        <v>0.96875</v>
      </c>
      <c r="E289" s="44">
        <f t="shared" si="24"/>
        <v>0.21875</v>
      </c>
      <c r="F289" s="1" t="s">
        <v>13</v>
      </c>
      <c r="G289" s="16" t="s">
        <v>7</v>
      </c>
      <c r="H289" s="156" t="s">
        <v>237</v>
      </c>
      <c r="I289" s="45" t="s">
        <v>393</v>
      </c>
      <c r="J289" s="170" t="s">
        <v>248</v>
      </c>
      <c r="K289" s="210">
        <v>90989877</v>
      </c>
      <c r="L289" s="198" t="s">
        <v>200</v>
      </c>
      <c r="M289" s="200" t="s">
        <v>238</v>
      </c>
      <c r="AG289" s="52"/>
      <c r="AH289" s="52"/>
      <c r="AI289" s="52"/>
      <c r="AJ289" s="52"/>
    </row>
    <row r="290" spans="1:36" x14ac:dyDescent="0.2">
      <c r="A290" s="45" t="s">
        <v>1</v>
      </c>
      <c r="B290" s="111">
        <v>43484</v>
      </c>
      <c r="C290" s="6">
        <v>0.27083333333333331</v>
      </c>
      <c r="D290" s="6">
        <v>0.53125</v>
      </c>
      <c r="E290" s="18">
        <f t="shared" ref="E290:E310" si="25">D290-C290</f>
        <v>0.26041666666666669</v>
      </c>
      <c r="F290" s="45" t="s">
        <v>15</v>
      </c>
      <c r="G290" s="12" t="s">
        <v>23</v>
      </c>
      <c r="H290" s="133" t="s">
        <v>316</v>
      </c>
      <c r="I290" s="1" t="s">
        <v>192</v>
      </c>
      <c r="J290" s="14" t="s">
        <v>9</v>
      </c>
      <c r="K290" s="211">
        <v>95981685</v>
      </c>
      <c r="L290" s="9" t="s">
        <v>200</v>
      </c>
      <c r="M290" s="78" t="s">
        <v>317</v>
      </c>
      <c r="AG290" s="52"/>
      <c r="AH290" s="52"/>
      <c r="AI290" s="52"/>
      <c r="AJ290" s="52"/>
    </row>
    <row r="291" spans="1:36" x14ac:dyDescent="0.2">
      <c r="A291" s="45" t="s">
        <v>1</v>
      </c>
      <c r="B291" s="111">
        <v>43484</v>
      </c>
      <c r="C291" s="6">
        <v>0.27083333333333331</v>
      </c>
      <c r="D291" s="6">
        <v>0.53125</v>
      </c>
      <c r="E291" s="18">
        <f t="shared" si="25"/>
        <v>0.26041666666666669</v>
      </c>
      <c r="F291" s="45" t="s">
        <v>15</v>
      </c>
      <c r="G291" s="12" t="s">
        <v>23</v>
      </c>
      <c r="H291" s="133" t="s">
        <v>183</v>
      </c>
      <c r="I291" s="45" t="s">
        <v>192</v>
      </c>
      <c r="J291" s="14" t="s">
        <v>9</v>
      </c>
      <c r="K291" s="214">
        <v>90859477</v>
      </c>
      <c r="L291" s="9" t="s">
        <v>200</v>
      </c>
      <c r="M291" s="121" t="s">
        <v>184</v>
      </c>
      <c r="AG291" s="52"/>
      <c r="AH291" s="52"/>
      <c r="AI291" s="52"/>
      <c r="AJ291" s="52"/>
    </row>
    <row r="292" spans="1:36" x14ac:dyDescent="0.2">
      <c r="A292" s="45" t="s">
        <v>1</v>
      </c>
      <c r="B292" s="111">
        <v>43484</v>
      </c>
      <c r="C292" s="6">
        <v>0.52083333333333337</v>
      </c>
      <c r="D292" s="6">
        <v>0.78125</v>
      </c>
      <c r="E292" s="18">
        <f t="shared" si="25"/>
        <v>0.26041666666666663</v>
      </c>
      <c r="F292" s="45" t="s">
        <v>15</v>
      </c>
      <c r="G292" s="12" t="s">
        <v>23</v>
      </c>
      <c r="H292" s="166" t="s">
        <v>84</v>
      </c>
      <c r="I292" s="45" t="s">
        <v>405</v>
      </c>
      <c r="J292" s="14" t="s">
        <v>9</v>
      </c>
      <c r="K292" s="214">
        <v>91818689</v>
      </c>
      <c r="L292" s="49" t="s">
        <v>200</v>
      </c>
      <c r="M292" s="121" t="s">
        <v>85</v>
      </c>
      <c r="AG292" s="52"/>
      <c r="AH292" s="52"/>
      <c r="AI292" s="52"/>
      <c r="AJ292" s="52"/>
    </row>
    <row r="293" spans="1:36" x14ac:dyDescent="0.2">
      <c r="A293" s="45" t="s">
        <v>1</v>
      </c>
      <c r="B293" s="111">
        <v>43484</v>
      </c>
      <c r="C293" s="6">
        <v>0.52083333333333337</v>
      </c>
      <c r="D293" s="6">
        <v>0.78125</v>
      </c>
      <c r="E293" s="18">
        <f t="shared" si="25"/>
        <v>0.26041666666666663</v>
      </c>
      <c r="F293" s="45" t="s">
        <v>15</v>
      </c>
      <c r="G293" s="12" t="s">
        <v>23</v>
      </c>
      <c r="H293" s="133" t="s">
        <v>414</v>
      </c>
      <c r="I293" s="45" t="s">
        <v>210</v>
      </c>
      <c r="J293" s="14" t="s">
        <v>9</v>
      </c>
      <c r="K293" s="214">
        <v>90910644</v>
      </c>
      <c r="L293" s="9" t="s">
        <v>200</v>
      </c>
      <c r="M293" s="121" t="s">
        <v>415</v>
      </c>
      <c r="AG293" s="52"/>
      <c r="AH293" s="52"/>
      <c r="AI293" s="52"/>
      <c r="AJ293" s="52"/>
    </row>
    <row r="294" spans="1:36" x14ac:dyDescent="0.2">
      <c r="A294" s="45" t="s">
        <v>1</v>
      </c>
      <c r="B294" s="111">
        <v>43484</v>
      </c>
      <c r="C294" s="6">
        <v>0.77083333333333337</v>
      </c>
      <c r="D294" s="6">
        <v>0.98958333333333337</v>
      </c>
      <c r="E294" s="18">
        <f t="shared" si="25"/>
        <v>0.21875</v>
      </c>
      <c r="F294" s="45" t="s">
        <v>15</v>
      </c>
      <c r="G294" s="12" t="s">
        <v>23</v>
      </c>
      <c r="H294" s="156" t="s">
        <v>129</v>
      </c>
      <c r="I294" s="1" t="s">
        <v>193</v>
      </c>
      <c r="J294" s="14" t="s">
        <v>9</v>
      </c>
      <c r="K294" s="214">
        <v>40637606</v>
      </c>
      <c r="L294" s="9" t="s">
        <v>200</v>
      </c>
      <c r="M294" s="121" t="s">
        <v>130</v>
      </c>
      <c r="AG294" s="52"/>
      <c r="AH294" s="52"/>
      <c r="AI294" s="52"/>
      <c r="AJ294" s="52"/>
    </row>
    <row r="295" spans="1:36" x14ac:dyDescent="0.2">
      <c r="A295" s="45" t="s">
        <v>1</v>
      </c>
      <c r="B295" s="111">
        <v>43484</v>
      </c>
      <c r="C295" s="6">
        <v>0.77083333333333337</v>
      </c>
      <c r="D295" s="6">
        <v>0.98958333333333337</v>
      </c>
      <c r="E295" s="18">
        <f t="shared" si="25"/>
        <v>0.21875</v>
      </c>
      <c r="F295" s="45" t="s">
        <v>15</v>
      </c>
      <c r="G295" s="12" t="s">
        <v>23</v>
      </c>
      <c r="H295" s="158" t="s">
        <v>189</v>
      </c>
      <c r="I295" s="60" t="s">
        <v>193</v>
      </c>
      <c r="J295" s="172" t="s">
        <v>9</v>
      </c>
      <c r="K295" s="211">
        <v>97057312</v>
      </c>
      <c r="L295" s="122" t="s">
        <v>200</v>
      </c>
      <c r="M295" s="121" t="s">
        <v>190</v>
      </c>
      <c r="AG295" s="52"/>
      <c r="AH295" s="52"/>
      <c r="AI295" s="52"/>
      <c r="AJ295" s="52"/>
    </row>
    <row r="296" spans="1:36" x14ac:dyDescent="0.2">
      <c r="A296" s="45" t="s">
        <v>1</v>
      </c>
      <c r="B296" s="111">
        <v>43484</v>
      </c>
      <c r="C296" s="6">
        <v>0.28125</v>
      </c>
      <c r="D296" s="6">
        <v>0.53125</v>
      </c>
      <c r="E296" s="18">
        <f t="shared" si="25"/>
        <v>0.25</v>
      </c>
      <c r="F296" s="45" t="s">
        <v>11</v>
      </c>
      <c r="G296" s="12" t="s">
        <v>7</v>
      </c>
      <c r="H296" s="133" t="s">
        <v>496</v>
      </c>
      <c r="I296" s="1" t="s">
        <v>192</v>
      </c>
      <c r="J296" s="14" t="s">
        <v>9</v>
      </c>
      <c r="K296" s="214">
        <v>46965114</v>
      </c>
      <c r="L296" s="13" t="s">
        <v>200</v>
      </c>
      <c r="M296" s="121" t="s">
        <v>497</v>
      </c>
      <c r="AG296" s="52"/>
      <c r="AH296" s="52"/>
      <c r="AI296" s="52"/>
      <c r="AJ296" s="52"/>
    </row>
    <row r="297" spans="1:36" x14ac:dyDescent="0.2">
      <c r="A297" s="45" t="s">
        <v>1</v>
      </c>
      <c r="B297" s="111">
        <v>43484</v>
      </c>
      <c r="C297" s="6">
        <v>0.52083333333333337</v>
      </c>
      <c r="D297" s="6">
        <v>0.77083333333333337</v>
      </c>
      <c r="E297" s="18">
        <f t="shared" si="25"/>
        <v>0.25</v>
      </c>
      <c r="F297" s="45" t="s">
        <v>11</v>
      </c>
      <c r="G297" s="12" t="s">
        <v>7</v>
      </c>
      <c r="H297" s="133" t="s">
        <v>628</v>
      </c>
      <c r="I297" s="45" t="s">
        <v>239</v>
      </c>
      <c r="J297" s="170" t="s">
        <v>10</v>
      </c>
      <c r="K297" s="211">
        <v>93827172</v>
      </c>
      <c r="L297" s="9" t="s">
        <v>200</v>
      </c>
      <c r="M297" s="120" t="s">
        <v>174</v>
      </c>
      <c r="AG297" s="52"/>
      <c r="AH297" s="52"/>
      <c r="AI297" s="52"/>
      <c r="AJ297" s="52"/>
    </row>
    <row r="298" spans="1:36" x14ac:dyDescent="0.2">
      <c r="A298" s="45" t="s">
        <v>1</v>
      </c>
      <c r="B298" s="111">
        <v>43484</v>
      </c>
      <c r="C298" s="6">
        <v>0.76041666666666663</v>
      </c>
      <c r="D298" s="6">
        <v>0.98958333333333337</v>
      </c>
      <c r="E298" s="18">
        <f t="shared" si="25"/>
        <v>0.22916666666666674</v>
      </c>
      <c r="F298" s="45" t="s">
        <v>11</v>
      </c>
      <c r="G298" s="12" t="s">
        <v>7</v>
      </c>
      <c r="H298" s="195" t="s">
        <v>273</v>
      </c>
      <c r="I298" s="196" t="s">
        <v>191</v>
      </c>
      <c r="J298" s="196" t="s">
        <v>9</v>
      </c>
      <c r="K298" s="211">
        <v>90575133</v>
      </c>
      <c r="L298" s="194" t="s">
        <v>200</v>
      </c>
      <c r="M298" s="197" t="s">
        <v>713</v>
      </c>
      <c r="AG298" s="52"/>
      <c r="AH298" s="52"/>
      <c r="AI298" s="52"/>
      <c r="AJ298" s="52"/>
    </row>
    <row r="299" spans="1:36" x14ac:dyDescent="0.2">
      <c r="A299" s="45" t="s">
        <v>1</v>
      </c>
      <c r="B299" s="111">
        <v>43484</v>
      </c>
      <c r="C299" s="6">
        <v>0.33333333333333331</v>
      </c>
      <c r="D299" s="6">
        <v>0.52083333333333337</v>
      </c>
      <c r="E299" s="18">
        <f>D299-C299</f>
        <v>0.18750000000000006</v>
      </c>
      <c r="F299" s="45" t="s">
        <v>13</v>
      </c>
      <c r="G299" s="12" t="s">
        <v>7</v>
      </c>
      <c r="H299" s="201" t="s">
        <v>418</v>
      </c>
      <c r="I299" s="199" t="s">
        <v>210</v>
      </c>
      <c r="J299" s="199" t="s">
        <v>9</v>
      </c>
      <c r="K299" s="211">
        <v>91696204</v>
      </c>
      <c r="L299" s="198" t="s">
        <v>200</v>
      </c>
      <c r="M299" s="200" t="s">
        <v>419</v>
      </c>
      <c r="AG299" s="52"/>
      <c r="AH299" s="52"/>
      <c r="AI299" s="52"/>
      <c r="AJ299" s="52"/>
    </row>
    <row r="300" spans="1:36" ht="12" x14ac:dyDescent="0.2">
      <c r="A300" s="1" t="s">
        <v>1</v>
      </c>
      <c r="B300" s="111">
        <v>43484</v>
      </c>
      <c r="C300" s="5">
        <v>0.5</v>
      </c>
      <c r="D300" s="5">
        <v>0.65625</v>
      </c>
      <c r="E300" s="44">
        <f t="shared" si="25"/>
        <v>0.15625</v>
      </c>
      <c r="F300" s="1" t="s">
        <v>13</v>
      </c>
      <c r="G300" s="16" t="s">
        <v>7</v>
      </c>
      <c r="H300" s="27" t="s">
        <v>250</v>
      </c>
      <c r="I300" s="199" t="s">
        <v>194</v>
      </c>
      <c r="J300" s="199" t="s">
        <v>9</v>
      </c>
      <c r="K300" s="41">
        <v>95874361</v>
      </c>
      <c r="L300" s="8" t="s">
        <v>200</v>
      </c>
      <c r="M300" s="32" t="s">
        <v>249</v>
      </c>
      <c r="AG300" s="52"/>
      <c r="AH300" s="52"/>
      <c r="AI300" s="52"/>
      <c r="AJ300" s="52"/>
    </row>
    <row r="301" spans="1:36" x14ac:dyDescent="0.2">
      <c r="A301" s="1" t="s">
        <v>1</v>
      </c>
      <c r="B301" s="203">
        <v>43484</v>
      </c>
      <c r="C301" s="5">
        <v>0.6875</v>
      </c>
      <c r="D301" s="5">
        <v>0.91666666666666663</v>
      </c>
      <c r="E301" s="44">
        <f t="shared" si="25"/>
        <v>0.22916666666666663</v>
      </c>
      <c r="F301" s="1" t="s">
        <v>13</v>
      </c>
      <c r="G301" s="16" t="s">
        <v>7</v>
      </c>
      <c r="H301" s="27" t="s">
        <v>724</v>
      </c>
      <c r="I301" s="199" t="s">
        <v>125</v>
      </c>
      <c r="J301" s="170" t="s">
        <v>10</v>
      </c>
      <c r="K301" s="41">
        <v>98207233</v>
      </c>
      <c r="L301" s="8" t="s">
        <v>200</v>
      </c>
      <c r="M301" s="197" t="s">
        <v>725</v>
      </c>
      <c r="AG301" s="52"/>
      <c r="AH301" s="52"/>
      <c r="AI301" s="52"/>
      <c r="AJ301" s="52"/>
    </row>
    <row r="302" spans="1:36" x14ac:dyDescent="0.2">
      <c r="A302" s="45" t="s">
        <v>1</v>
      </c>
      <c r="B302" s="111">
        <v>43484</v>
      </c>
      <c r="C302" s="6">
        <v>0.29166666666666669</v>
      </c>
      <c r="D302" s="6">
        <v>0.5625</v>
      </c>
      <c r="E302" s="18">
        <f t="shared" si="25"/>
        <v>0.27083333333333331</v>
      </c>
      <c r="F302" s="45" t="s">
        <v>4</v>
      </c>
      <c r="G302" s="12" t="s">
        <v>7</v>
      </c>
      <c r="H302" s="133" t="s">
        <v>404</v>
      </c>
      <c r="I302" s="14" t="s">
        <v>210</v>
      </c>
      <c r="J302" s="14" t="s">
        <v>9</v>
      </c>
      <c r="K302" s="211">
        <v>92640335</v>
      </c>
      <c r="L302" s="9" t="s">
        <v>200</v>
      </c>
      <c r="M302" s="121" t="s">
        <v>158</v>
      </c>
      <c r="AG302" s="52"/>
      <c r="AH302" s="52"/>
      <c r="AI302" s="52"/>
      <c r="AJ302" s="52"/>
    </row>
    <row r="303" spans="1:36" x14ac:dyDescent="0.2">
      <c r="A303" s="45" t="s">
        <v>1</v>
      </c>
      <c r="B303" s="111">
        <v>43484</v>
      </c>
      <c r="C303" s="6">
        <v>0.55208333333333337</v>
      </c>
      <c r="D303" s="6">
        <v>0.78125</v>
      </c>
      <c r="E303" s="18">
        <f t="shared" si="25"/>
        <v>0.22916666666666663</v>
      </c>
      <c r="F303" s="45" t="s">
        <v>4</v>
      </c>
      <c r="G303" s="12" t="s">
        <v>7</v>
      </c>
      <c r="H303" s="133" t="s">
        <v>568</v>
      </c>
      <c r="I303" s="1" t="s">
        <v>125</v>
      </c>
      <c r="J303" s="170" t="s">
        <v>10</v>
      </c>
      <c r="K303" s="211">
        <v>97747576</v>
      </c>
      <c r="L303" s="9" t="s">
        <v>200</v>
      </c>
      <c r="M303" s="120" t="s">
        <v>567</v>
      </c>
      <c r="AG303" s="52"/>
      <c r="AH303" s="52"/>
      <c r="AI303" s="52"/>
      <c r="AJ303" s="52"/>
    </row>
    <row r="304" spans="1:36" x14ac:dyDescent="0.2">
      <c r="A304" s="45" t="s">
        <v>1</v>
      </c>
      <c r="B304" s="111">
        <v>43484</v>
      </c>
      <c r="C304" s="6">
        <v>0.77083333333333337</v>
      </c>
      <c r="D304" s="6">
        <v>0.98958333333333337</v>
      </c>
      <c r="E304" s="18">
        <f>D304-C304</f>
        <v>0.21875</v>
      </c>
      <c r="F304" s="45" t="s">
        <v>4</v>
      </c>
      <c r="G304" s="12" t="s">
        <v>7</v>
      </c>
      <c r="H304" s="133" t="s">
        <v>685</v>
      </c>
      <c r="I304" s="1" t="s">
        <v>125</v>
      </c>
      <c r="J304" s="170" t="s">
        <v>10</v>
      </c>
      <c r="K304" s="217">
        <v>41523255</v>
      </c>
      <c r="L304" s="9" t="s">
        <v>200</v>
      </c>
      <c r="M304" s="120" t="s">
        <v>266</v>
      </c>
      <c r="AG304" s="52"/>
      <c r="AH304" s="52"/>
      <c r="AI304" s="52"/>
      <c r="AJ304" s="52"/>
    </row>
    <row r="305" spans="1:36" x14ac:dyDescent="0.2">
      <c r="A305" s="45" t="s">
        <v>2</v>
      </c>
      <c r="B305" s="111">
        <v>43485</v>
      </c>
      <c r="C305" s="6">
        <v>0.27083333333333331</v>
      </c>
      <c r="D305" s="6">
        <v>0.46875</v>
      </c>
      <c r="E305" s="18">
        <f t="shared" si="25"/>
        <v>0.19791666666666669</v>
      </c>
      <c r="F305" s="45" t="s">
        <v>15</v>
      </c>
      <c r="G305" s="12" t="s">
        <v>23</v>
      </c>
      <c r="H305" s="167" t="s">
        <v>562</v>
      </c>
      <c r="I305" s="60" t="s">
        <v>147</v>
      </c>
      <c r="J305" s="174" t="s">
        <v>10</v>
      </c>
      <c r="K305" s="211">
        <v>97977254</v>
      </c>
      <c r="L305" s="122" t="s">
        <v>200</v>
      </c>
      <c r="M305" s="120" t="s">
        <v>561</v>
      </c>
      <c r="AG305" s="52"/>
      <c r="AH305" s="52"/>
      <c r="AI305" s="52"/>
      <c r="AJ305" s="52"/>
    </row>
    <row r="306" spans="1:36" x14ac:dyDescent="0.2">
      <c r="A306" s="45" t="s">
        <v>2</v>
      </c>
      <c r="B306" s="111">
        <v>43485</v>
      </c>
      <c r="C306" s="6">
        <v>0.27083333333333331</v>
      </c>
      <c r="D306" s="6">
        <v>0.46875</v>
      </c>
      <c r="E306" s="18">
        <f t="shared" si="25"/>
        <v>0.19791666666666669</v>
      </c>
      <c r="F306" s="45" t="s">
        <v>15</v>
      </c>
      <c r="G306" s="12" t="s">
        <v>23</v>
      </c>
      <c r="H306" s="133" t="s">
        <v>67</v>
      </c>
      <c r="I306" s="14" t="s">
        <v>131</v>
      </c>
      <c r="J306" s="170" t="s">
        <v>10</v>
      </c>
      <c r="K306" s="217">
        <v>90790286</v>
      </c>
      <c r="L306" s="9" t="s">
        <v>200</v>
      </c>
      <c r="M306" s="175" t="s">
        <v>68</v>
      </c>
      <c r="AG306" s="52"/>
      <c r="AH306" s="52"/>
      <c r="AI306" s="52"/>
      <c r="AJ306" s="52"/>
    </row>
    <row r="307" spans="1:36" x14ac:dyDescent="0.2">
      <c r="A307" s="45" t="s">
        <v>2</v>
      </c>
      <c r="B307" s="111">
        <v>43485</v>
      </c>
      <c r="C307" s="6">
        <v>0.45833333333333331</v>
      </c>
      <c r="D307" s="6">
        <v>0.63541666666666663</v>
      </c>
      <c r="E307" s="18">
        <f t="shared" si="25"/>
        <v>0.17708333333333331</v>
      </c>
      <c r="F307" s="45" t="s">
        <v>15</v>
      </c>
      <c r="G307" s="12" t="s">
        <v>23</v>
      </c>
      <c r="H307" s="158" t="s">
        <v>325</v>
      </c>
      <c r="I307" s="57" t="s">
        <v>193</v>
      </c>
      <c r="J307" s="100" t="s">
        <v>9</v>
      </c>
      <c r="K307" s="211">
        <v>98236946</v>
      </c>
      <c r="L307" s="122" t="s">
        <v>200</v>
      </c>
      <c r="M307" s="121" t="s">
        <v>331</v>
      </c>
      <c r="AG307" s="52"/>
      <c r="AH307" s="52"/>
      <c r="AI307" s="52"/>
      <c r="AJ307" s="52"/>
    </row>
    <row r="308" spans="1:36" x14ac:dyDescent="0.2">
      <c r="A308" s="45" t="s">
        <v>2</v>
      </c>
      <c r="B308" s="111">
        <v>43485</v>
      </c>
      <c r="C308" s="6">
        <v>0.45833333333333331</v>
      </c>
      <c r="D308" s="6">
        <v>0.63541666666666663</v>
      </c>
      <c r="E308" s="18">
        <f t="shared" si="25"/>
        <v>0.17708333333333331</v>
      </c>
      <c r="F308" s="45" t="s">
        <v>15</v>
      </c>
      <c r="G308" s="12" t="s">
        <v>23</v>
      </c>
      <c r="H308" s="192" t="s">
        <v>692</v>
      </c>
      <c r="I308" s="57" t="s">
        <v>191</v>
      </c>
      <c r="J308" s="100" t="s">
        <v>9</v>
      </c>
      <c r="K308" s="211">
        <v>94324743</v>
      </c>
      <c r="L308" s="122" t="s">
        <v>200</v>
      </c>
      <c r="M308" s="48" t="s">
        <v>699</v>
      </c>
      <c r="AG308" s="52"/>
      <c r="AH308" s="52"/>
      <c r="AI308" s="52"/>
      <c r="AJ308" s="52"/>
    </row>
    <row r="309" spans="1:36" x14ac:dyDescent="0.2">
      <c r="A309" s="59" t="s">
        <v>2</v>
      </c>
      <c r="B309" s="111">
        <v>43485</v>
      </c>
      <c r="C309" s="61">
        <v>0.28125</v>
      </c>
      <c r="D309" s="61">
        <v>0.5625</v>
      </c>
      <c r="E309" s="62">
        <f t="shared" si="25"/>
        <v>0.28125</v>
      </c>
      <c r="F309" s="59" t="s">
        <v>11</v>
      </c>
      <c r="G309" s="53" t="s">
        <v>7</v>
      </c>
      <c r="H309" s="133" t="s">
        <v>332</v>
      </c>
      <c r="I309" s="14" t="s">
        <v>210</v>
      </c>
      <c r="J309" s="14" t="s">
        <v>9</v>
      </c>
      <c r="K309" s="214">
        <v>97532583</v>
      </c>
      <c r="L309" s="13" t="s">
        <v>200</v>
      </c>
      <c r="M309" s="121" t="s">
        <v>333</v>
      </c>
      <c r="AG309" s="52"/>
      <c r="AH309" s="52"/>
      <c r="AI309" s="52"/>
      <c r="AJ309" s="52"/>
    </row>
    <row r="310" spans="1:36" x14ac:dyDescent="0.2">
      <c r="A310" s="45" t="s">
        <v>2</v>
      </c>
      <c r="B310" s="111">
        <v>43485</v>
      </c>
      <c r="C310" s="6">
        <v>0.375</v>
      </c>
      <c r="D310" s="6">
        <v>0.63541666666666663</v>
      </c>
      <c r="E310" s="18">
        <f t="shared" si="25"/>
        <v>0.26041666666666663</v>
      </c>
      <c r="F310" s="45" t="s">
        <v>13</v>
      </c>
      <c r="G310" s="12" t="s">
        <v>7</v>
      </c>
      <c r="H310" s="154" t="s">
        <v>36</v>
      </c>
      <c r="I310" s="14" t="s">
        <v>213</v>
      </c>
      <c r="J310" s="24" t="s">
        <v>9</v>
      </c>
      <c r="K310" s="215">
        <v>93865272</v>
      </c>
      <c r="L310" s="9" t="s">
        <v>200</v>
      </c>
      <c r="M310" s="143" t="s">
        <v>37</v>
      </c>
      <c r="AG310" s="52"/>
      <c r="AH310" s="52"/>
      <c r="AI310" s="52"/>
      <c r="AJ310" s="52"/>
    </row>
    <row r="311" spans="1:36" x14ac:dyDescent="0.2">
      <c r="A311" s="45" t="s">
        <v>2</v>
      </c>
      <c r="B311" s="111">
        <v>43485</v>
      </c>
      <c r="C311" s="6">
        <v>0.29166666666666669</v>
      </c>
      <c r="D311" s="6">
        <v>0.625</v>
      </c>
      <c r="E311" s="18">
        <f>D311-C311</f>
        <v>0.33333333333333331</v>
      </c>
      <c r="F311" s="45" t="s">
        <v>4</v>
      </c>
      <c r="G311" s="12" t="s">
        <v>7</v>
      </c>
      <c r="H311" s="184" t="s">
        <v>62</v>
      </c>
      <c r="I311" s="188" t="s">
        <v>192</v>
      </c>
      <c r="J311" s="185" t="s">
        <v>9</v>
      </c>
      <c r="K311" s="225">
        <v>99116734</v>
      </c>
      <c r="L311" s="186" t="s">
        <v>200</v>
      </c>
      <c r="M311" s="197" t="s">
        <v>56</v>
      </c>
      <c r="AG311" s="52"/>
      <c r="AH311" s="52"/>
      <c r="AI311" s="52"/>
      <c r="AJ311" s="52"/>
    </row>
    <row r="312" spans="1:36" x14ac:dyDescent="0.2">
      <c r="A312" s="253" t="s">
        <v>309</v>
      </c>
      <c r="B312" s="254"/>
      <c r="C312" s="255"/>
      <c r="D312" s="81"/>
      <c r="E312" s="82"/>
      <c r="F312" s="81"/>
      <c r="G312" s="81"/>
      <c r="H312" s="160"/>
      <c r="I312" s="81"/>
      <c r="J312" s="81"/>
      <c r="K312" s="213"/>
      <c r="M312" s="148"/>
      <c r="AG312" s="52"/>
      <c r="AH312" s="52"/>
      <c r="AI312" s="52"/>
      <c r="AJ312" s="52"/>
    </row>
    <row r="313" spans="1:36" ht="15" x14ac:dyDescent="0.25">
      <c r="A313" s="84" t="s">
        <v>391</v>
      </c>
      <c r="B313" s="84"/>
      <c r="C313" s="81"/>
      <c r="D313" s="81"/>
      <c r="E313" s="82"/>
      <c r="F313" s="81"/>
      <c r="G313" s="81"/>
      <c r="H313" s="160"/>
      <c r="I313" s="81"/>
      <c r="J313" s="81"/>
      <c r="K313" s="213"/>
      <c r="M313" s="148"/>
      <c r="AG313" s="52"/>
      <c r="AH313" s="52"/>
      <c r="AI313" s="52"/>
      <c r="AJ313" s="52"/>
    </row>
    <row r="314" spans="1:36" ht="14.25" customHeight="1" x14ac:dyDescent="0.2">
      <c r="A314" s="1" t="s">
        <v>0</v>
      </c>
      <c r="B314" s="111">
        <v>43483</v>
      </c>
      <c r="C314" s="5">
        <v>0.6875</v>
      </c>
      <c r="D314" s="5">
        <v>0.89583333333333337</v>
      </c>
      <c r="E314" s="18">
        <f>D314-C314</f>
        <v>0.20833333333333337</v>
      </c>
      <c r="F314" s="1" t="s">
        <v>58</v>
      </c>
      <c r="G314" s="16" t="s">
        <v>486</v>
      </c>
      <c r="H314" s="168" t="s">
        <v>208</v>
      </c>
      <c r="I314" s="21" t="s">
        <v>193</v>
      </c>
      <c r="J314" s="14" t="s">
        <v>9</v>
      </c>
      <c r="K314" s="214">
        <v>95558494</v>
      </c>
      <c r="L314" s="13" t="s">
        <v>200</v>
      </c>
      <c r="M314" s="121" t="s">
        <v>209</v>
      </c>
      <c r="AG314" s="52"/>
      <c r="AH314" s="52"/>
      <c r="AI314" s="52"/>
      <c r="AJ314" s="52"/>
    </row>
    <row r="315" spans="1:36" ht="11.25" customHeight="1" x14ac:dyDescent="0.2">
      <c r="A315" s="1" t="s">
        <v>0</v>
      </c>
      <c r="B315" s="111">
        <v>43483</v>
      </c>
      <c r="C315" s="5">
        <v>0.6875</v>
      </c>
      <c r="D315" s="5">
        <v>0.89583333333333337</v>
      </c>
      <c r="E315" s="18">
        <f>D315-C315</f>
        <v>0.20833333333333337</v>
      </c>
      <c r="F315" s="1" t="s">
        <v>58</v>
      </c>
      <c r="G315" s="16" t="s">
        <v>486</v>
      </c>
      <c r="H315" s="133" t="s">
        <v>220</v>
      </c>
      <c r="I315" s="14" t="s">
        <v>193</v>
      </c>
      <c r="J315" s="14" t="s">
        <v>9</v>
      </c>
      <c r="K315" s="214">
        <v>90766556</v>
      </c>
      <c r="L315" s="9" t="s">
        <v>200</v>
      </c>
      <c r="M315" s="121" t="s">
        <v>221</v>
      </c>
      <c r="AG315" s="52"/>
      <c r="AH315" s="52"/>
      <c r="AI315" s="52"/>
      <c r="AJ315" s="52"/>
    </row>
    <row r="316" spans="1:36" x14ac:dyDescent="0.2">
      <c r="A316" s="1" t="s">
        <v>0</v>
      </c>
      <c r="B316" s="111">
        <v>43483</v>
      </c>
      <c r="C316" s="5">
        <v>0.83333333333333337</v>
      </c>
      <c r="D316" s="5">
        <v>5.2083333333333336E-2</v>
      </c>
      <c r="E316" s="18">
        <v>0.21875</v>
      </c>
      <c r="F316" s="1" t="s">
        <v>24</v>
      </c>
      <c r="G316" s="16" t="s">
        <v>486</v>
      </c>
      <c r="H316" s="165" t="s">
        <v>480</v>
      </c>
      <c r="I316" s="1" t="s">
        <v>192</v>
      </c>
      <c r="J316" s="14" t="s">
        <v>9</v>
      </c>
      <c r="K316" s="214">
        <v>91117488</v>
      </c>
      <c r="L316" s="13" t="s">
        <v>200</v>
      </c>
      <c r="M316" s="121" t="s">
        <v>481</v>
      </c>
      <c r="AG316" s="52"/>
      <c r="AH316" s="52"/>
      <c r="AI316" s="52"/>
      <c r="AJ316" s="52"/>
    </row>
    <row r="317" spans="1:36" ht="12.75" customHeight="1" x14ac:dyDescent="0.2">
      <c r="A317" s="1" t="s">
        <v>43</v>
      </c>
      <c r="B317" s="111">
        <v>43484</v>
      </c>
      <c r="C317" s="5">
        <v>4.1666666666666664E-2</v>
      </c>
      <c r="D317" s="5">
        <v>0.26041666666666669</v>
      </c>
      <c r="E317" s="18">
        <f>D317-C317</f>
        <v>0.21875000000000003</v>
      </c>
      <c r="F317" s="1" t="s">
        <v>61</v>
      </c>
      <c r="G317" s="16" t="s">
        <v>486</v>
      </c>
      <c r="H317" s="133" t="s">
        <v>559</v>
      </c>
      <c r="I317" s="1" t="s">
        <v>147</v>
      </c>
      <c r="J317" s="170" t="s">
        <v>10</v>
      </c>
      <c r="K317" s="211">
        <v>40518510</v>
      </c>
      <c r="L317" s="9" t="s">
        <v>200</v>
      </c>
      <c r="M317" s="120" t="s">
        <v>175</v>
      </c>
      <c r="AG317" s="52"/>
      <c r="AH317" s="52"/>
      <c r="AI317" s="52"/>
      <c r="AJ317" s="52"/>
    </row>
    <row r="318" spans="1:36" ht="12.75" customHeight="1" x14ac:dyDescent="0.2">
      <c r="A318" s="45" t="s">
        <v>1</v>
      </c>
      <c r="B318" s="111">
        <v>43484</v>
      </c>
      <c r="C318" s="6">
        <v>0.25</v>
      </c>
      <c r="D318" s="6">
        <v>0.52083333333333337</v>
      </c>
      <c r="E318" s="18">
        <f>D318-C318</f>
        <v>0.27083333333333337</v>
      </c>
      <c r="F318" s="45" t="s">
        <v>25</v>
      </c>
      <c r="G318" s="16" t="s">
        <v>486</v>
      </c>
      <c r="H318" s="133" t="s">
        <v>104</v>
      </c>
      <c r="I318" s="14" t="s">
        <v>191</v>
      </c>
      <c r="J318" s="14" t="s">
        <v>9</v>
      </c>
      <c r="K318" s="215">
        <v>94808306</v>
      </c>
      <c r="L318" s="9" t="s">
        <v>200</v>
      </c>
      <c r="M318" s="121" t="s">
        <v>105</v>
      </c>
      <c r="AG318" s="52"/>
      <c r="AH318" s="52"/>
      <c r="AI318" s="52"/>
      <c r="AJ318" s="52"/>
    </row>
    <row r="319" spans="1:36" ht="12.75" customHeight="1" x14ac:dyDescent="0.2">
      <c r="A319" s="45" t="s">
        <v>1</v>
      </c>
      <c r="B319" s="111">
        <v>43484</v>
      </c>
      <c r="C319" s="6">
        <v>0.25</v>
      </c>
      <c r="D319" s="6">
        <v>0.52083333333333337</v>
      </c>
      <c r="E319" s="18">
        <f>D319-C319</f>
        <v>0.27083333333333337</v>
      </c>
      <c r="F319" s="45" t="s">
        <v>25</v>
      </c>
      <c r="G319" s="16" t="s">
        <v>486</v>
      </c>
      <c r="H319" s="133" t="s">
        <v>437</v>
      </c>
      <c r="I319" s="14" t="s">
        <v>191</v>
      </c>
      <c r="J319" s="14" t="s">
        <v>9</v>
      </c>
      <c r="K319" s="215">
        <v>95729229</v>
      </c>
      <c r="L319" s="9" t="s">
        <v>200</v>
      </c>
      <c r="M319" s="121" t="s">
        <v>438</v>
      </c>
      <c r="N319" s="52" t="s">
        <v>733</v>
      </c>
      <c r="AG319" s="52"/>
      <c r="AH319" s="52"/>
      <c r="AI319" s="52"/>
      <c r="AJ319" s="52"/>
    </row>
    <row r="320" spans="1:36" ht="12.75" customHeight="1" x14ac:dyDescent="0.2">
      <c r="A320" s="45" t="s">
        <v>1</v>
      </c>
      <c r="B320" s="111">
        <v>43484</v>
      </c>
      <c r="C320" s="6">
        <v>0.51041666666666663</v>
      </c>
      <c r="D320" s="6">
        <v>0.77083333333333337</v>
      </c>
      <c r="E320" s="18">
        <f>D320-C320</f>
        <v>0.26041666666666674</v>
      </c>
      <c r="F320" s="45" t="s">
        <v>24</v>
      </c>
      <c r="G320" s="16" t="s">
        <v>486</v>
      </c>
      <c r="H320" s="154" t="s">
        <v>88</v>
      </c>
      <c r="I320" s="14" t="s">
        <v>191</v>
      </c>
      <c r="J320" s="24" t="s">
        <v>9</v>
      </c>
      <c r="K320" s="214">
        <v>95835847</v>
      </c>
      <c r="L320" s="9" t="s">
        <v>200</v>
      </c>
      <c r="M320" s="121" t="s">
        <v>89</v>
      </c>
      <c r="AG320" s="52"/>
      <c r="AH320" s="52"/>
      <c r="AI320" s="52"/>
      <c r="AJ320" s="52"/>
    </row>
    <row r="321" spans="1:36" ht="12.75" customHeight="1" x14ac:dyDescent="0.2">
      <c r="A321" s="45" t="s">
        <v>1</v>
      </c>
      <c r="B321" s="111">
        <v>43484</v>
      </c>
      <c r="C321" s="6">
        <v>0.76041666666666663</v>
      </c>
      <c r="D321" s="6">
        <v>2.0833333333333332E-2</v>
      </c>
      <c r="E321" s="18">
        <v>0.26041666666666669</v>
      </c>
      <c r="F321" s="45" t="s">
        <v>24</v>
      </c>
      <c r="G321" s="16" t="s">
        <v>486</v>
      </c>
      <c r="H321" s="154" t="s">
        <v>478</v>
      </c>
      <c r="I321" s="14" t="s">
        <v>191</v>
      </c>
      <c r="J321" s="24" t="s">
        <v>9</v>
      </c>
      <c r="K321" s="214">
        <v>97096612</v>
      </c>
      <c r="L321" s="9" t="s">
        <v>200</v>
      </c>
      <c r="M321" s="121" t="s">
        <v>479</v>
      </c>
      <c r="AG321" s="52"/>
      <c r="AH321" s="52"/>
      <c r="AI321" s="52"/>
      <c r="AJ321" s="52"/>
    </row>
    <row r="322" spans="1:36" ht="12.75" customHeight="1" x14ac:dyDescent="0.2">
      <c r="A322" s="45" t="s">
        <v>44</v>
      </c>
      <c r="B322" s="111">
        <v>43485</v>
      </c>
      <c r="C322" s="6">
        <v>1.0416666666666666E-2</v>
      </c>
      <c r="D322" s="6">
        <v>0.26041666666666669</v>
      </c>
      <c r="E322" s="18">
        <v>0.25</v>
      </c>
      <c r="F322" s="45" t="s">
        <v>61</v>
      </c>
      <c r="G322" s="16" t="s">
        <v>486</v>
      </c>
      <c r="H322" s="133" t="s">
        <v>612</v>
      </c>
      <c r="I322" s="14" t="s">
        <v>239</v>
      </c>
      <c r="J322" s="170" t="s">
        <v>10</v>
      </c>
      <c r="K322" s="211">
        <v>90101613</v>
      </c>
      <c r="L322" s="9" t="s">
        <v>200</v>
      </c>
      <c r="M322" s="120" t="s">
        <v>186</v>
      </c>
      <c r="AG322" s="52"/>
      <c r="AH322" s="52"/>
      <c r="AI322" s="52"/>
      <c r="AJ322" s="52"/>
    </row>
    <row r="323" spans="1:36" x14ac:dyDescent="0.2">
      <c r="A323" s="45" t="s">
        <v>2</v>
      </c>
      <c r="B323" s="111">
        <v>43485</v>
      </c>
      <c r="C323" s="6">
        <v>0.25</v>
      </c>
      <c r="D323" s="6">
        <v>0.47916666666666669</v>
      </c>
      <c r="E323" s="18">
        <f>D323-C323</f>
        <v>0.22916666666666669</v>
      </c>
      <c r="F323" s="45" t="s">
        <v>25</v>
      </c>
      <c r="G323" s="16" t="s">
        <v>486</v>
      </c>
      <c r="H323" s="133" t="s">
        <v>98</v>
      </c>
      <c r="I323" s="14" t="s">
        <v>239</v>
      </c>
      <c r="J323" s="170" t="s">
        <v>10</v>
      </c>
      <c r="K323" s="211">
        <v>99578557</v>
      </c>
      <c r="L323" s="13" t="s">
        <v>200</v>
      </c>
      <c r="M323" s="120" t="s">
        <v>580</v>
      </c>
      <c r="AG323" s="52"/>
      <c r="AH323" s="52"/>
      <c r="AI323" s="52"/>
      <c r="AJ323" s="52"/>
    </row>
    <row r="324" spans="1:36" ht="12.75" customHeight="1" x14ac:dyDescent="0.2">
      <c r="A324" s="45" t="s">
        <v>2</v>
      </c>
      <c r="B324" s="111">
        <v>43485</v>
      </c>
      <c r="C324" s="6">
        <v>0.25</v>
      </c>
      <c r="D324" s="6">
        <v>0.47916666666666669</v>
      </c>
      <c r="E324" s="18">
        <f>D324-C324</f>
        <v>0.22916666666666669</v>
      </c>
      <c r="F324" s="45" t="s">
        <v>25</v>
      </c>
      <c r="G324" s="16" t="s">
        <v>486</v>
      </c>
      <c r="H324" s="169" t="s">
        <v>584</v>
      </c>
      <c r="I324" s="29" t="s">
        <v>131</v>
      </c>
      <c r="J324" s="170" t="s">
        <v>10</v>
      </c>
      <c r="K324" s="211">
        <v>97715819</v>
      </c>
      <c r="L324" s="30" t="s">
        <v>200</v>
      </c>
      <c r="M324" s="120" t="s">
        <v>583</v>
      </c>
      <c r="AG324" s="52"/>
      <c r="AH324" s="52"/>
      <c r="AI324" s="52"/>
      <c r="AJ324" s="52"/>
    </row>
    <row r="325" spans="1:36" ht="12.75" customHeight="1" x14ac:dyDescent="0.2">
      <c r="A325" s="45" t="s">
        <v>2</v>
      </c>
      <c r="B325" s="111">
        <v>43485</v>
      </c>
      <c r="C325" s="6">
        <v>0.46875</v>
      </c>
      <c r="D325" s="6">
        <v>0.70833333333333337</v>
      </c>
      <c r="E325" s="18">
        <f>D325-C325</f>
        <v>0.23958333333333337</v>
      </c>
      <c r="F325" s="45" t="s">
        <v>26</v>
      </c>
      <c r="G325" s="16" t="s">
        <v>486</v>
      </c>
      <c r="H325" s="133" t="s">
        <v>343</v>
      </c>
      <c r="I325" s="14" t="s">
        <v>210</v>
      </c>
      <c r="J325" s="14" t="s">
        <v>9</v>
      </c>
      <c r="K325" s="214">
        <v>97731787</v>
      </c>
      <c r="L325" s="13" t="s">
        <v>200</v>
      </c>
      <c r="M325" s="197" t="s">
        <v>150</v>
      </c>
      <c r="AG325" s="52"/>
      <c r="AH325" s="52"/>
      <c r="AI325" s="52"/>
      <c r="AJ325" s="52"/>
    </row>
    <row r="326" spans="1:36" ht="12.75" customHeight="1" x14ac:dyDescent="0.2">
      <c r="A326" s="45" t="s">
        <v>2</v>
      </c>
      <c r="B326" s="111">
        <v>43485</v>
      </c>
      <c r="C326" s="6">
        <v>0.46875</v>
      </c>
      <c r="D326" s="6">
        <v>0.70833333333333337</v>
      </c>
      <c r="E326" s="18">
        <f>D326-C326</f>
        <v>0.23958333333333337</v>
      </c>
      <c r="F326" s="45" t="s">
        <v>26</v>
      </c>
      <c r="G326" s="16" t="s">
        <v>486</v>
      </c>
      <c r="H326" s="133" t="s">
        <v>63</v>
      </c>
      <c r="I326" s="14" t="s">
        <v>192</v>
      </c>
      <c r="J326" s="14" t="s">
        <v>9</v>
      </c>
      <c r="K326" s="214">
        <v>47289686</v>
      </c>
      <c r="L326" s="9" t="s">
        <v>200</v>
      </c>
      <c r="M326" s="121" t="s">
        <v>64</v>
      </c>
      <c r="AG326" s="52"/>
      <c r="AH326" s="52"/>
      <c r="AI326" s="52"/>
      <c r="AJ326" s="52"/>
    </row>
    <row r="327" spans="1:36" ht="12.75" customHeight="1" x14ac:dyDescent="0.2">
      <c r="A327" s="45" t="s">
        <v>2</v>
      </c>
      <c r="B327" s="111">
        <v>43485</v>
      </c>
      <c r="C327" s="6">
        <v>0.66666666666666663</v>
      </c>
      <c r="D327" s="6">
        <v>0.70833333333333337</v>
      </c>
      <c r="E327" s="18">
        <f>D327-C327</f>
        <v>4.1666666666666741E-2</v>
      </c>
      <c r="F327" s="45" t="s">
        <v>26</v>
      </c>
      <c r="G327" s="16" t="s">
        <v>486</v>
      </c>
      <c r="H327" s="168" t="s">
        <v>482</v>
      </c>
      <c r="I327" s="21"/>
      <c r="J327" s="14" t="s">
        <v>82</v>
      </c>
      <c r="K327" s="214"/>
      <c r="L327" s="13"/>
      <c r="M327" s="35"/>
      <c r="AG327" s="52"/>
      <c r="AH327" s="52"/>
      <c r="AI327" s="52"/>
      <c r="AJ327" s="52"/>
    </row>
    <row r="328" spans="1:36" ht="18" customHeight="1" x14ac:dyDescent="0.25">
      <c r="A328" s="84" t="s">
        <v>302</v>
      </c>
      <c r="B328" s="84"/>
      <c r="C328" s="81"/>
      <c r="D328" s="81"/>
      <c r="E328" s="82"/>
      <c r="F328" s="81"/>
      <c r="G328" s="81"/>
      <c r="H328" s="160"/>
      <c r="I328" s="81"/>
      <c r="J328" s="81"/>
      <c r="K328" s="213"/>
      <c r="M328" s="148"/>
      <c r="AG328" s="52"/>
      <c r="AH328" s="52"/>
      <c r="AI328" s="52"/>
      <c r="AJ328" s="52"/>
    </row>
    <row r="329" spans="1:36" ht="12.75" customHeight="1" x14ac:dyDescent="0.2">
      <c r="A329" s="1" t="s">
        <v>0</v>
      </c>
      <c r="B329" s="111">
        <v>43483</v>
      </c>
      <c r="C329" s="5">
        <v>0.6875</v>
      </c>
      <c r="D329" s="5">
        <v>0.8125</v>
      </c>
      <c r="E329" s="18">
        <f>D329-C329</f>
        <v>0.125</v>
      </c>
      <c r="F329" s="1" t="s">
        <v>58</v>
      </c>
      <c r="G329" s="16" t="s">
        <v>59</v>
      </c>
      <c r="H329" s="165" t="s">
        <v>388</v>
      </c>
      <c r="I329" s="14" t="s">
        <v>194</v>
      </c>
      <c r="J329" s="14" t="s">
        <v>9</v>
      </c>
      <c r="K329" s="211">
        <v>93016131</v>
      </c>
      <c r="L329" s="13" t="s">
        <v>200</v>
      </c>
      <c r="M329" s="121" t="s">
        <v>389</v>
      </c>
      <c r="AG329" s="52"/>
      <c r="AH329" s="52"/>
      <c r="AI329" s="52"/>
      <c r="AJ329" s="52"/>
    </row>
    <row r="330" spans="1:36" ht="12.75" customHeight="1" x14ac:dyDescent="0.2">
      <c r="A330" s="1" t="s">
        <v>0</v>
      </c>
      <c r="B330" s="111">
        <v>43483</v>
      </c>
      <c r="C330" s="5">
        <v>0.6875</v>
      </c>
      <c r="D330" s="5">
        <v>0.89583333333333337</v>
      </c>
      <c r="E330" s="18">
        <f>D330-C330</f>
        <v>0.20833333333333337</v>
      </c>
      <c r="F330" s="1" t="s">
        <v>58</v>
      </c>
      <c r="G330" s="16" t="s">
        <v>59</v>
      </c>
      <c r="H330" s="133" t="s">
        <v>579</v>
      </c>
      <c r="I330" s="14" t="s">
        <v>147</v>
      </c>
      <c r="J330" s="170" t="s">
        <v>10</v>
      </c>
      <c r="K330" s="211">
        <v>95031343</v>
      </c>
      <c r="L330" s="9" t="s">
        <v>200</v>
      </c>
      <c r="M330" s="120" t="s">
        <v>578</v>
      </c>
      <c r="AG330" s="52"/>
      <c r="AH330" s="52"/>
      <c r="AI330" s="52"/>
      <c r="AJ330" s="52"/>
    </row>
    <row r="331" spans="1:36" x14ac:dyDescent="0.2">
      <c r="A331" s="1" t="s">
        <v>0</v>
      </c>
      <c r="B331" s="111">
        <v>43483</v>
      </c>
      <c r="C331" s="5">
        <v>0.83333333333333337</v>
      </c>
      <c r="D331" s="5">
        <v>5.2083333333333336E-2</v>
      </c>
      <c r="E331" s="18">
        <v>0.21875</v>
      </c>
      <c r="F331" s="1" t="s">
        <v>24</v>
      </c>
      <c r="G331" s="16" t="s">
        <v>59</v>
      </c>
      <c r="H331" s="156" t="s">
        <v>570</v>
      </c>
      <c r="I331" s="1" t="s">
        <v>125</v>
      </c>
      <c r="J331" s="170" t="s">
        <v>10</v>
      </c>
      <c r="K331" s="211">
        <v>40484281</v>
      </c>
      <c r="L331" s="9" t="s">
        <v>200</v>
      </c>
      <c r="M331" s="120" t="s">
        <v>569</v>
      </c>
      <c r="AG331" s="52"/>
      <c r="AH331" s="52"/>
      <c r="AI331" s="52"/>
      <c r="AJ331" s="52"/>
    </row>
    <row r="332" spans="1:36" x14ac:dyDescent="0.2">
      <c r="A332" s="1" t="s">
        <v>43</v>
      </c>
      <c r="B332" s="111">
        <v>43484</v>
      </c>
      <c r="C332" s="5">
        <v>4.1666666666666664E-2</v>
      </c>
      <c r="D332" s="5">
        <v>0.26041666666666669</v>
      </c>
      <c r="E332" s="18">
        <v>0.21875</v>
      </c>
      <c r="F332" s="1" t="s">
        <v>61</v>
      </c>
      <c r="G332" s="16" t="s">
        <v>59</v>
      </c>
      <c r="H332" s="133" t="s">
        <v>69</v>
      </c>
      <c r="I332" s="14" t="s">
        <v>192</v>
      </c>
      <c r="J332" s="14" t="s">
        <v>9</v>
      </c>
      <c r="K332" s="211">
        <v>97676373</v>
      </c>
      <c r="L332" s="13" t="s">
        <v>200</v>
      </c>
      <c r="M332" s="121" t="s">
        <v>70</v>
      </c>
      <c r="AG332" s="52"/>
      <c r="AH332" s="52"/>
      <c r="AI332" s="52"/>
      <c r="AJ332" s="52"/>
    </row>
    <row r="333" spans="1:36" x14ac:dyDescent="0.2">
      <c r="A333" s="45" t="s">
        <v>1</v>
      </c>
      <c r="B333" s="111">
        <v>43484</v>
      </c>
      <c r="C333" s="6">
        <v>0.25</v>
      </c>
      <c r="D333" s="6">
        <v>0.52083333333333337</v>
      </c>
      <c r="E333" s="18">
        <f>D333-C333</f>
        <v>0.27083333333333337</v>
      </c>
      <c r="F333" s="45" t="s">
        <v>25</v>
      </c>
      <c r="G333" s="12" t="s">
        <v>59</v>
      </c>
      <c r="H333" s="133" t="s">
        <v>575</v>
      </c>
      <c r="I333" s="1" t="s">
        <v>147</v>
      </c>
      <c r="J333" s="170" t="s">
        <v>10</v>
      </c>
      <c r="K333" s="211">
        <v>90673867</v>
      </c>
      <c r="L333" s="9" t="s">
        <v>200</v>
      </c>
      <c r="M333" s="120" t="s">
        <v>167</v>
      </c>
      <c r="AG333" s="52"/>
      <c r="AH333" s="52"/>
      <c r="AI333" s="52"/>
      <c r="AJ333" s="52"/>
    </row>
    <row r="334" spans="1:36" x14ac:dyDescent="0.2">
      <c r="A334" s="45" t="s">
        <v>1</v>
      </c>
      <c r="B334" s="111">
        <v>43484</v>
      </c>
      <c r="C334" s="6">
        <v>0.25</v>
      </c>
      <c r="D334" s="6">
        <v>0.52083333333333337</v>
      </c>
      <c r="E334" s="18">
        <f>D334-C334</f>
        <v>0.27083333333333337</v>
      </c>
      <c r="F334" s="45" t="s">
        <v>25</v>
      </c>
      <c r="G334" s="12" t="s">
        <v>59</v>
      </c>
      <c r="H334" s="133" t="s">
        <v>577</v>
      </c>
      <c r="I334" s="14" t="s">
        <v>147</v>
      </c>
      <c r="J334" s="170" t="s">
        <v>10</v>
      </c>
      <c r="K334" s="211">
        <v>99521952</v>
      </c>
      <c r="L334" s="9" t="s">
        <v>200</v>
      </c>
      <c r="M334" s="120" t="s">
        <v>576</v>
      </c>
      <c r="AG334" s="52"/>
      <c r="AH334" s="52"/>
      <c r="AI334" s="52"/>
      <c r="AJ334" s="52"/>
    </row>
    <row r="335" spans="1:36" x14ac:dyDescent="0.2">
      <c r="A335" s="45" t="s">
        <v>1</v>
      </c>
      <c r="B335" s="111">
        <v>43484</v>
      </c>
      <c r="C335" s="6">
        <v>0.51041666666666663</v>
      </c>
      <c r="D335" s="6">
        <v>0.77083333333333337</v>
      </c>
      <c r="E335" s="18">
        <f>D335-C335</f>
        <v>0.26041666666666674</v>
      </c>
      <c r="F335" s="45" t="s">
        <v>24</v>
      </c>
      <c r="G335" s="12" t="s">
        <v>59</v>
      </c>
      <c r="H335" s="133" t="s">
        <v>642</v>
      </c>
      <c r="I335" s="199" t="s">
        <v>132</v>
      </c>
      <c r="J335" s="170" t="s">
        <v>10</v>
      </c>
      <c r="K335" s="211">
        <v>99702019</v>
      </c>
      <c r="L335" s="198" t="s">
        <v>200</v>
      </c>
      <c r="M335" s="120" t="s">
        <v>240</v>
      </c>
      <c r="AG335" s="52"/>
      <c r="AH335" s="52"/>
      <c r="AI335" s="52"/>
      <c r="AJ335" s="52"/>
    </row>
    <row r="336" spans="1:36" x14ac:dyDescent="0.2">
      <c r="A336" s="45" t="s">
        <v>1</v>
      </c>
      <c r="B336" s="111">
        <v>43484</v>
      </c>
      <c r="C336" s="6">
        <v>0.76041666666666663</v>
      </c>
      <c r="D336" s="6">
        <v>2.0833333333333332E-2</v>
      </c>
      <c r="E336" s="18">
        <v>0.26041666666666669</v>
      </c>
      <c r="F336" s="45" t="s">
        <v>24</v>
      </c>
      <c r="G336" s="12" t="s">
        <v>59</v>
      </c>
      <c r="H336" s="133" t="s">
        <v>573</v>
      </c>
      <c r="I336" s="14" t="s">
        <v>125</v>
      </c>
      <c r="J336" s="170" t="s">
        <v>10</v>
      </c>
      <c r="K336" s="211" t="s">
        <v>574</v>
      </c>
      <c r="L336" s="9" t="s">
        <v>200</v>
      </c>
      <c r="M336" s="120" t="s">
        <v>572</v>
      </c>
      <c r="AG336" s="52"/>
      <c r="AH336" s="52"/>
      <c r="AI336" s="52"/>
      <c r="AJ336" s="52"/>
    </row>
    <row r="337" spans="1:36" x14ac:dyDescent="0.2">
      <c r="A337" s="45" t="s">
        <v>44</v>
      </c>
      <c r="B337" s="111">
        <v>43485</v>
      </c>
      <c r="C337" s="6">
        <v>1.0416666666666666E-2</v>
      </c>
      <c r="D337" s="6">
        <v>0.26041666666666669</v>
      </c>
      <c r="E337" s="18">
        <v>0.25</v>
      </c>
      <c r="F337" s="45" t="s">
        <v>61</v>
      </c>
      <c r="G337" s="12" t="s">
        <v>59</v>
      </c>
      <c r="H337" s="133" t="s">
        <v>511</v>
      </c>
      <c r="I337" s="14" t="s">
        <v>131</v>
      </c>
      <c r="J337" s="170" t="s">
        <v>10</v>
      </c>
      <c r="K337" s="211">
        <v>90502292</v>
      </c>
      <c r="L337" s="9" t="s">
        <v>200</v>
      </c>
      <c r="M337" s="120" t="s">
        <v>136</v>
      </c>
      <c r="AG337" s="52"/>
      <c r="AH337" s="52"/>
      <c r="AI337" s="52"/>
      <c r="AJ337" s="52"/>
    </row>
    <row r="338" spans="1:36" x14ac:dyDescent="0.2">
      <c r="A338" s="45" t="s">
        <v>2</v>
      </c>
      <c r="B338" s="111">
        <v>43485</v>
      </c>
      <c r="C338" s="6">
        <v>0.25</v>
      </c>
      <c r="D338" s="6">
        <v>0.47916666666666669</v>
      </c>
      <c r="E338" s="18">
        <f>D338-C338</f>
        <v>0.22916666666666669</v>
      </c>
      <c r="F338" s="45" t="s">
        <v>25</v>
      </c>
      <c r="G338" s="12" t="s">
        <v>59</v>
      </c>
      <c r="H338" s="133" t="s">
        <v>231</v>
      </c>
      <c r="I338" s="14" t="s">
        <v>194</v>
      </c>
      <c r="J338" s="14" t="s">
        <v>9</v>
      </c>
      <c r="K338" s="214"/>
      <c r="L338" s="9" t="s">
        <v>200</v>
      </c>
      <c r="M338" s="121" t="s">
        <v>232</v>
      </c>
      <c r="AG338" s="52"/>
      <c r="AH338" s="52"/>
      <c r="AI338" s="52"/>
      <c r="AJ338" s="52"/>
    </row>
    <row r="339" spans="1:36" x14ac:dyDescent="0.2">
      <c r="A339" s="45" t="s">
        <v>2</v>
      </c>
      <c r="B339" s="111">
        <v>43485</v>
      </c>
      <c r="C339" s="6">
        <v>0.25</v>
      </c>
      <c r="D339" s="6">
        <v>0.47916666666666669</v>
      </c>
      <c r="E339" s="18">
        <f>D339-C339</f>
        <v>0.22916666666666669</v>
      </c>
      <c r="F339" s="45" t="s">
        <v>25</v>
      </c>
      <c r="G339" s="12" t="s">
        <v>59</v>
      </c>
      <c r="H339" s="133" t="s">
        <v>223</v>
      </c>
      <c r="I339" s="14" t="s">
        <v>194</v>
      </c>
      <c r="J339" s="14" t="s">
        <v>9</v>
      </c>
      <c r="K339" s="214">
        <v>48055304</v>
      </c>
      <c r="L339" s="9" t="s">
        <v>200</v>
      </c>
      <c r="M339" s="121" t="s">
        <v>224</v>
      </c>
      <c r="AG339" s="52"/>
      <c r="AH339" s="52"/>
      <c r="AI339" s="52"/>
      <c r="AJ339" s="52"/>
    </row>
    <row r="340" spans="1:36" x14ac:dyDescent="0.2">
      <c r="A340" s="45" t="s">
        <v>2</v>
      </c>
      <c r="B340" s="111">
        <v>43485</v>
      </c>
      <c r="C340" s="6">
        <v>0.46875</v>
      </c>
      <c r="D340" s="6">
        <v>0.70833333333333337</v>
      </c>
      <c r="E340" s="18">
        <f>D340-C340</f>
        <v>0.23958333333333337</v>
      </c>
      <c r="F340" s="45" t="s">
        <v>26</v>
      </c>
      <c r="G340" s="12" t="s">
        <v>59</v>
      </c>
      <c r="H340" s="133" t="s">
        <v>483</v>
      </c>
      <c r="I340" s="14" t="s">
        <v>147</v>
      </c>
      <c r="J340" s="170" t="s">
        <v>10</v>
      </c>
      <c r="K340" s="210">
        <v>97653260</v>
      </c>
      <c r="L340" s="9" t="s">
        <v>200</v>
      </c>
      <c r="M340" s="51" t="s">
        <v>721</v>
      </c>
      <c r="AG340" s="52"/>
      <c r="AH340" s="52"/>
      <c r="AI340" s="52"/>
      <c r="AJ340" s="52"/>
    </row>
    <row r="341" spans="1:36" x14ac:dyDescent="0.2">
      <c r="A341" s="45" t="s">
        <v>2</v>
      </c>
      <c r="B341" s="111">
        <v>43485</v>
      </c>
      <c r="C341" s="6">
        <v>0.46875</v>
      </c>
      <c r="D341" s="6">
        <v>0.70833333333333337</v>
      </c>
      <c r="E341" s="18">
        <f>D341-C341</f>
        <v>0.23958333333333337</v>
      </c>
      <c r="F341" s="45" t="s">
        <v>26</v>
      </c>
      <c r="G341" s="12" t="s">
        <v>59</v>
      </c>
      <c r="H341" s="133" t="s">
        <v>582</v>
      </c>
      <c r="I341" s="14" t="s">
        <v>239</v>
      </c>
      <c r="J341" s="170" t="s">
        <v>10</v>
      </c>
      <c r="K341" s="211">
        <v>90982475</v>
      </c>
      <c r="L341" s="9" t="s">
        <v>200</v>
      </c>
      <c r="M341" s="120" t="s">
        <v>581</v>
      </c>
      <c r="AG341" s="52"/>
      <c r="AH341" s="52"/>
      <c r="AI341" s="52"/>
      <c r="AJ341" s="52"/>
    </row>
    <row r="342" spans="1:36" ht="15" x14ac:dyDescent="0.25">
      <c r="A342" s="84" t="s">
        <v>303</v>
      </c>
      <c r="B342" s="84"/>
      <c r="C342" s="81"/>
      <c r="D342" s="81"/>
      <c r="E342" s="82"/>
      <c r="F342" s="81"/>
      <c r="G342" s="81"/>
      <c r="H342" s="160"/>
      <c r="I342" s="81"/>
      <c r="J342" s="81"/>
      <c r="K342" s="213"/>
      <c r="M342" s="148"/>
      <c r="AG342" s="52"/>
      <c r="AH342" s="52"/>
      <c r="AI342" s="52"/>
      <c r="AJ342" s="52"/>
    </row>
    <row r="343" spans="1:36" x14ac:dyDescent="0.2">
      <c r="A343" s="1" t="s">
        <v>0</v>
      </c>
      <c r="B343" s="111">
        <v>43483</v>
      </c>
      <c r="C343" s="5">
        <v>0.6875</v>
      </c>
      <c r="D343" s="5">
        <v>0.89583333333333337</v>
      </c>
      <c r="E343" s="18">
        <f>D343-C343</f>
        <v>0.20833333333333337</v>
      </c>
      <c r="F343" s="1" t="s">
        <v>58</v>
      </c>
      <c r="G343" s="16" t="s">
        <v>30</v>
      </c>
      <c r="H343" s="133" t="s">
        <v>322</v>
      </c>
      <c r="I343" s="14" t="s">
        <v>193</v>
      </c>
      <c r="J343" s="14" t="s">
        <v>9</v>
      </c>
      <c r="K343" s="215">
        <v>97745123</v>
      </c>
      <c r="L343" s="9" t="s">
        <v>200</v>
      </c>
      <c r="M343" s="121" t="s">
        <v>323</v>
      </c>
      <c r="AG343" s="52"/>
      <c r="AH343" s="52"/>
      <c r="AI343" s="52"/>
      <c r="AJ343" s="52"/>
    </row>
    <row r="344" spans="1:36" x14ac:dyDescent="0.2">
      <c r="A344" s="1" t="s">
        <v>0</v>
      </c>
      <c r="B344" s="111">
        <v>43483</v>
      </c>
      <c r="C344" s="5">
        <v>0.6875</v>
      </c>
      <c r="D344" s="5">
        <v>0.89583333333333337</v>
      </c>
      <c r="E344" s="18">
        <f>D344-C344</f>
        <v>0.20833333333333337</v>
      </c>
      <c r="F344" s="1" t="s">
        <v>58</v>
      </c>
      <c r="G344" s="16" t="s">
        <v>30</v>
      </c>
      <c r="H344" s="133" t="s">
        <v>282</v>
      </c>
      <c r="I344" s="14" t="s">
        <v>193</v>
      </c>
      <c r="J344" s="14" t="s">
        <v>9</v>
      </c>
      <c r="K344" s="215">
        <v>92248953</v>
      </c>
      <c r="L344" s="9" t="s">
        <v>200</v>
      </c>
      <c r="M344" s="121" t="s">
        <v>324</v>
      </c>
      <c r="AG344" s="52"/>
      <c r="AH344" s="52"/>
      <c r="AI344" s="52"/>
      <c r="AJ344" s="52"/>
    </row>
    <row r="345" spans="1:36" x14ac:dyDescent="0.2">
      <c r="A345" s="1" t="s">
        <v>0</v>
      </c>
      <c r="B345" s="111">
        <v>43483</v>
      </c>
      <c r="C345" s="5">
        <v>0.88541666666666663</v>
      </c>
      <c r="D345" s="5">
        <v>5.2083333333333336E-2</v>
      </c>
      <c r="E345" s="18">
        <v>0.16666666666666666</v>
      </c>
      <c r="F345" s="1" t="s">
        <v>24</v>
      </c>
      <c r="G345" s="16" t="s">
        <v>30</v>
      </c>
      <c r="H345" s="133" t="s">
        <v>113</v>
      </c>
      <c r="I345" s="14" t="s">
        <v>60</v>
      </c>
      <c r="J345" s="14" t="s">
        <v>9</v>
      </c>
      <c r="K345" s="211">
        <v>97100551</v>
      </c>
      <c r="L345" s="13" t="s">
        <v>200</v>
      </c>
      <c r="M345" s="121" t="s">
        <v>114</v>
      </c>
      <c r="AG345" s="52"/>
      <c r="AH345" s="52"/>
      <c r="AI345" s="52"/>
      <c r="AJ345" s="52"/>
    </row>
    <row r="346" spans="1:36" x14ac:dyDescent="0.2">
      <c r="A346" s="1" t="s">
        <v>43</v>
      </c>
      <c r="B346" s="111">
        <v>43484</v>
      </c>
      <c r="C346" s="5">
        <v>4.1666666666666664E-2</v>
      </c>
      <c r="D346" s="5">
        <v>0.26041666666666669</v>
      </c>
      <c r="E346" s="18">
        <v>0.21875</v>
      </c>
      <c r="F346" s="1" t="s">
        <v>61</v>
      </c>
      <c r="G346" s="16" t="s">
        <v>30</v>
      </c>
      <c r="H346" s="152" t="s">
        <v>31</v>
      </c>
      <c r="I346" s="45" t="s">
        <v>60</v>
      </c>
      <c r="J346" s="14" t="s">
        <v>9</v>
      </c>
      <c r="K346" s="211">
        <v>41321191</v>
      </c>
      <c r="L346" s="9" t="s">
        <v>200</v>
      </c>
      <c r="M346" s="121" t="s">
        <v>32</v>
      </c>
      <c r="AG346" s="52"/>
      <c r="AH346" s="52"/>
      <c r="AI346" s="52"/>
      <c r="AJ346" s="52"/>
    </row>
    <row r="347" spans="1:36" x14ac:dyDescent="0.2">
      <c r="A347" s="45" t="s">
        <v>1</v>
      </c>
      <c r="B347" s="111">
        <v>43484</v>
      </c>
      <c r="C347" s="6">
        <v>0.25</v>
      </c>
      <c r="D347" s="6">
        <v>0.52083333333333337</v>
      </c>
      <c r="E347" s="18">
        <f>D347-C347</f>
        <v>0.27083333333333337</v>
      </c>
      <c r="F347" s="45" t="s">
        <v>25</v>
      </c>
      <c r="G347" s="12" t="s">
        <v>30</v>
      </c>
      <c r="H347" s="159" t="s">
        <v>571</v>
      </c>
      <c r="I347" s="1" t="s">
        <v>125</v>
      </c>
      <c r="J347" s="170" t="s">
        <v>10</v>
      </c>
      <c r="K347" s="211">
        <v>47676625</v>
      </c>
      <c r="L347" s="9" t="s">
        <v>200</v>
      </c>
      <c r="M347" s="120" t="s">
        <v>171</v>
      </c>
      <c r="N347" s="52" t="s">
        <v>733</v>
      </c>
      <c r="AG347" s="52"/>
      <c r="AH347" s="52"/>
      <c r="AI347" s="52"/>
      <c r="AJ347" s="52"/>
    </row>
    <row r="348" spans="1:36" x14ac:dyDescent="0.2">
      <c r="A348" s="45" t="s">
        <v>1</v>
      </c>
      <c r="B348" s="111">
        <v>43484</v>
      </c>
      <c r="C348" s="6">
        <v>0.25</v>
      </c>
      <c r="D348" s="6">
        <v>0.52083333333333337</v>
      </c>
      <c r="E348" s="18">
        <f>D348-C348</f>
        <v>0.27083333333333337</v>
      </c>
      <c r="F348" s="45" t="s">
        <v>25</v>
      </c>
      <c r="G348" s="12" t="s">
        <v>30</v>
      </c>
      <c r="H348" s="133" t="s">
        <v>529</v>
      </c>
      <c r="I348" s="1" t="s">
        <v>125</v>
      </c>
      <c r="J348" s="170" t="s">
        <v>10</v>
      </c>
      <c r="K348" s="211">
        <v>95260783</v>
      </c>
      <c r="L348" s="13" t="s">
        <v>200</v>
      </c>
      <c r="M348" s="120" t="s">
        <v>148</v>
      </c>
      <c r="AG348" s="52"/>
      <c r="AH348" s="52"/>
      <c r="AI348" s="52"/>
      <c r="AJ348" s="52"/>
    </row>
    <row r="349" spans="1:36" x14ac:dyDescent="0.2">
      <c r="A349" s="45" t="s">
        <v>1</v>
      </c>
      <c r="B349" s="111">
        <v>43484</v>
      </c>
      <c r="C349" s="6">
        <v>0.51041666666666663</v>
      </c>
      <c r="D349" s="6">
        <v>0.77083333333333337</v>
      </c>
      <c r="E349" s="18">
        <f>D349-C349</f>
        <v>0.26041666666666674</v>
      </c>
      <c r="F349" s="45" t="s">
        <v>24</v>
      </c>
      <c r="G349" s="12" t="s">
        <v>30</v>
      </c>
      <c r="H349" s="133" t="s">
        <v>225</v>
      </c>
      <c r="I349" s="1" t="s">
        <v>194</v>
      </c>
      <c r="J349" s="14" t="s">
        <v>9</v>
      </c>
      <c r="K349" s="211">
        <v>90548411</v>
      </c>
      <c r="L349" s="9" t="s">
        <v>200</v>
      </c>
      <c r="M349" s="121" t="s">
        <v>226</v>
      </c>
      <c r="AG349" s="52"/>
      <c r="AH349" s="52"/>
      <c r="AI349" s="52"/>
      <c r="AJ349" s="52"/>
    </row>
    <row r="350" spans="1:36" x14ac:dyDescent="0.2">
      <c r="A350" s="45" t="s">
        <v>1</v>
      </c>
      <c r="B350" s="111">
        <v>43484</v>
      </c>
      <c r="C350" s="6">
        <v>0.76041666666666663</v>
      </c>
      <c r="D350" s="6">
        <v>2.0833333333333332E-2</v>
      </c>
      <c r="E350" s="18">
        <v>0.26041666666666669</v>
      </c>
      <c r="F350" s="45" t="s">
        <v>24</v>
      </c>
      <c r="G350" s="12" t="s">
        <v>30</v>
      </c>
      <c r="H350" s="133" t="s">
        <v>684</v>
      </c>
      <c r="I350" s="14" t="s">
        <v>147</v>
      </c>
      <c r="J350" s="170" t="s">
        <v>10</v>
      </c>
      <c r="K350" s="211">
        <v>91151528</v>
      </c>
      <c r="L350" s="13" t="s">
        <v>200</v>
      </c>
      <c r="M350" s="48" t="s">
        <v>683</v>
      </c>
      <c r="AG350" s="52"/>
      <c r="AH350" s="52"/>
      <c r="AI350" s="52"/>
      <c r="AJ350" s="52"/>
    </row>
    <row r="351" spans="1:36" x14ac:dyDescent="0.2">
      <c r="A351" s="45" t="s">
        <v>44</v>
      </c>
      <c r="B351" s="111">
        <v>43485</v>
      </c>
      <c r="C351" s="6">
        <v>1.0416666666666666E-2</v>
      </c>
      <c r="D351" s="6">
        <v>0.26041666666666669</v>
      </c>
      <c r="E351" s="18">
        <v>0.25</v>
      </c>
      <c r="F351" s="45" t="s">
        <v>61</v>
      </c>
      <c r="G351" s="12" t="s">
        <v>30</v>
      </c>
      <c r="H351" s="159" t="s">
        <v>215</v>
      </c>
      <c r="I351" s="1" t="s">
        <v>394</v>
      </c>
      <c r="J351" s="14" t="s">
        <v>82</v>
      </c>
      <c r="K351" s="211">
        <v>95792497</v>
      </c>
      <c r="L351" s="9" t="s">
        <v>200</v>
      </c>
      <c r="M351" s="78" t="s">
        <v>395</v>
      </c>
      <c r="AG351" s="52"/>
      <c r="AH351" s="52"/>
      <c r="AI351" s="52"/>
      <c r="AJ351" s="52"/>
    </row>
    <row r="352" spans="1:36" x14ac:dyDescent="0.2">
      <c r="A352" s="45" t="s">
        <v>2</v>
      </c>
      <c r="B352" s="111">
        <v>43485</v>
      </c>
      <c r="C352" s="6">
        <v>0.25</v>
      </c>
      <c r="D352" s="6">
        <v>0.47916666666666669</v>
      </c>
      <c r="E352" s="18">
        <f>D352-C352</f>
        <v>0.22916666666666669</v>
      </c>
      <c r="F352" s="45" t="s">
        <v>25</v>
      </c>
      <c r="G352" s="12" t="s">
        <v>30</v>
      </c>
      <c r="H352" s="133" t="s">
        <v>439</v>
      </c>
      <c r="I352" s="1" t="s">
        <v>191</v>
      </c>
      <c r="J352" s="14" t="s">
        <v>9</v>
      </c>
      <c r="K352" s="211">
        <v>99222241</v>
      </c>
      <c r="L352" s="9" t="s">
        <v>200</v>
      </c>
      <c r="M352" s="121" t="s">
        <v>440</v>
      </c>
      <c r="N352" s="52" t="s">
        <v>733</v>
      </c>
      <c r="AG352" s="52"/>
      <c r="AH352" s="52"/>
      <c r="AI352" s="52"/>
      <c r="AJ352" s="52"/>
    </row>
    <row r="353" spans="1:36" x14ac:dyDescent="0.2">
      <c r="A353" s="45" t="s">
        <v>2</v>
      </c>
      <c r="B353" s="111">
        <v>43485</v>
      </c>
      <c r="C353" s="6">
        <v>0.25</v>
      </c>
      <c r="D353" s="6">
        <v>0.47916666666666669</v>
      </c>
      <c r="E353" s="18">
        <f>D353-C353</f>
        <v>0.22916666666666669</v>
      </c>
      <c r="F353" s="45" t="s">
        <v>25</v>
      </c>
      <c r="G353" s="12" t="s">
        <v>30</v>
      </c>
      <c r="H353" s="153" t="s">
        <v>83</v>
      </c>
      <c r="I353" s="24" t="s">
        <v>191</v>
      </c>
      <c r="J353" s="14" t="s">
        <v>9</v>
      </c>
      <c r="K353" s="211">
        <v>90803036</v>
      </c>
      <c r="L353" s="9" t="s">
        <v>200</v>
      </c>
      <c r="M353" s="121" t="s">
        <v>443</v>
      </c>
      <c r="AG353" s="52"/>
      <c r="AH353" s="52"/>
      <c r="AI353" s="52"/>
      <c r="AJ353" s="52"/>
    </row>
    <row r="354" spans="1:36" x14ac:dyDescent="0.2">
      <c r="A354" s="45" t="s">
        <v>2</v>
      </c>
      <c r="B354" s="111">
        <v>43485</v>
      </c>
      <c r="C354" s="6">
        <v>0.46875</v>
      </c>
      <c r="D354" s="6">
        <v>0.70833333333333337</v>
      </c>
      <c r="E354" s="18">
        <f>D354-C354</f>
        <v>0.23958333333333337</v>
      </c>
      <c r="F354" s="45" t="s">
        <v>26</v>
      </c>
      <c r="G354" s="12" t="s">
        <v>30</v>
      </c>
      <c r="H354" s="159" t="s">
        <v>35</v>
      </c>
      <c r="I354" s="45" t="s">
        <v>383</v>
      </c>
      <c r="J354" s="45" t="s">
        <v>9</v>
      </c>
      <c r="K354" s="211">
        <v>98620175</v>
      </c>
      <c r="L354" s="9" t="s">
        <v>200</v>
      </c>
      <c r="M354" s="34" t="s">
        <v>80</v>
      </c>
      <c r="AG354" s="52"/>
      <c r="AH354" s="52"/>
      <c r="AI354" s="52"/>
      <c r="AJ354" s="52"/>
    </row>
    <row r="355" spans="1:36" x14ac:dyDescent="0.2">
      <c r="A355" s="45" t="s">
        <v>2</v>
      </c>
      <c r="B355" s="111">
        <v>43485</v>
      </c>
      <c r="C355" s="6">
        <v>0.54166666666666663</v>
      </c>
      <c r="D355" s="6">
        <v>0.70833333333333337</v>
      </c>
      <c r="E355" s="18">
        <f>D355-C355</f>
        <v>0.16666666666666674</v>
      </c>
      <c r="F355" s="45" t="s">
        <v>26</v>
      </c>
      <c r="G355" s="12" t="s">
        <v>30</v>
      </c>
      <c r="H355" s="159" t="s">
        <v>72</v>
      </c>
      <c r="I355" s="45" t="s">
        <v>192</v>
      </c>
      <c r="J355" s="14" t="s">
        <v>9</v>
      </c>
      <c r="K355" s="211">
        <v>97177550</v>
      </c>
      <c r="L355" s="9" t="s">
        <v>200</v>
      </c>
      <c r="M355" s="78" t="s">
        <v>73</v>
      </c>
      <c r="N355" s="149"/>
      <c r="O355" s="80"/>
      <c r="AG355" s="52"/>
      <c r="AH355" s="52"/>
      <c r="AI355" s="52"/>
      <c r="AJ355" s="52"/>
    </row>
    <row r="356" spans="1:36" x14ac:dyDescent="0.2">
      <c r="A356" s="45"/>
      <c r="C356" s="6"/>
      <c r="D356" s="6"/>
      <c r="E356" s="18"/>
      <c r="F356" s="45"/>
      <c r="H356" s="46"/>
      <c r="I356" s="1"/>
      <c r="J356" s="131"/>
      <c r="K356" s="215"/>
      <c r="M356" s="121"/>
      <c r="AG356" s="52"/>
      <c r="AH356" s="52"/>
      <c r="AI356" s="52"/>
      <c r="AJ356" s="52"/>
    </row>
    <row r="357" spans="1:36" x14ac:dyDescent="0.2">
      <c r="A357" s="45"/>
      <c r="B357" s="45"/>
      <c r="C357" s="6"/>
      <c r="D357" s="6"/>
      <c r="E357" s="18"/>
      <c r="F357" s="45"/>
      <c r="H357" s="27"/>
      <c r="I357" s="45"/>
      <c r="M357" s="34"/>
      <c r="AG357" s="52"/>
      <c r="AH357" s="52"/>
      <c r="AI357" s="52"/>
      <c r="AJ357" s="52"/>
    </row>
    <row r="358" spans="1:36" ht="15" x14ac:dyDescent="0.25">
      <c r="A358" s="45"/>
      <c r="B358" s="86"/>
      <c r="C358" s="12"/>
      <c r="D358" s="6"/>
      <c r="E358" s="18"/>
      <c r="F358" s="86" t="s">
        <v>744</v>
      </c>
      <c r="H358" s="46"/>
      <c r="I358" s="1"/>
      <c r="J358" s="138"/>
      <c r="K358" s="215"/>
      <c r="M358" s="121"/>
      <c r="AG358" s="52"/>
      <c r="AH358" s="52"/>
      <c r="AI358" s="52"/>
      <c r="AJ358" s="52"/>
    </row>
    <row r="359" spans="1:36" ht="15" x14ac:dyDescent="0.25">
      <c r="A359" s="45"/>
      <c r="B359" s="238"/>
      <c r="C359" s="12"/>
      <c r="D359" s="6"/>
      <c r="E359" s="18"/>
      <c r="F359" s="238"/>
      <c r="H359" s="46"/>
      <c r="I359" s="1"/>
      <c r="J359" s="138"/>
      <c r="K359" s="215"/>
      <c r="L359" s="198"/>
      <c r="M359" s="200"/>
      <c r="AG359" s="52"/>
      <c r="AH359" s="52"/>
      <c r="AI359" s="52"/>
      <c r="AJ359" s="52"/>
    </row>
    <row r="360" spans="1:36" x14ac:dyDescent="0.2">
      <c r="A360" s="45"/>
      <c r="B360" s="159"/>
      <c r="C360" s="12"/>
      <c r="D360" s="6"/>
      <c r="E360" s="18"/>
      <c r="F360" s="159" t="s">
        <v>439</v>
      </c>
      <c r="H360" s="46"/>
      <c r="I360" s="1"/>
      <c r="J360" s="138"/>
      <c r="K360" s="215"/>
      <c r="M360" s="121"/>
      <c r="AG360" s="52"/>
      <c r="AH360" s="52"/>
      <c r="AI360" s="52"/>
      <c r="AJ360" s="52"/>
    </row>
    <row r="361" spans="1:36" x14ac:dyDescent="0.2">
      <c r="A361" s="45"/>
      <c r="B361" s="159"/>
      <c r="C361" s="12"/>
      <c r="D361" s="6"/>
      <c r="E361" s="18"/>
      <c r="F361" s="159" t="s">
        <v>571</v>
      </c>
      <c r="H361" s="46"/>
      <c r="I361" s="1"/>
      <c r="J361" s="138"/>
      <c r="K361" s="215"/>
      <c r="M361" s="121"/>
      <c r="AG361" s="52"/>
      <c r="AH361" s="52"/>
      <c r="AI361" s="52"/>
      <c r="AJ361" s="52"/>
    </row>
    <row r="362" spans="1:36" x14ac:dyDescent="0.2">
      <c r="A362" s="45"/>
      <c r="B362" s="159"/>
      <c r="C362" s="233"/>
      <c r="D362" s="6"/>
      <c r="E362" s="18"/>
      <c r="F362" s="159" t="s">
        <v>335</v>
      </c>
      <c r="G362" s="233" t="s">
        <v>745</v>
      </c>
      <c r="H362" s="46"/>
      <c r="I362" s="1"/>
      <c r="J362" s="138"/>
      <c r="K362" s="215"/>
      <c r="M362" s="121"/>
      <c r="AG362" s="52"/>
      <c r="AH362" s="52"/>
      <c r="AI362" s="52"/>
      <c r="AJ362" s="52"/>
    </row>
    <row r="363" spans="1:36" x14ac:dyDescent="0.2">
      <c r="A363" s="45"/>
      <c r="B363" s="159"/>
      <c r="C363" s="233"/>
      <c r="D363" s="6"/>
      <c r="E363" s="18"/>
      <c r="F363" s="159" t="s">
        <v>233</v>
      </c>
      <c r="G363" s="233" t="s">
        <v>745</v>
      </c>
      <c r="H363" s="46"/>
      <c r="I363" s="1"/>
      <c r="J363" s="138"/>
      <c r="K363" s="215"/>
      <c r="M363" s="121"/>
      <c r="AG363" s="52"/>
      <c r="AH363" s="52"/>
      <c r="AI363" s="52"/>
      <c r="AJ363" s="52"/>
    </row>
    <row r="364" spans="1:36" x14ac:dyDescent="0.2">
      <c r="A364" s="45"/>
      <c r="B364" s="159"/>
      <c r="C364" s="233"/>
      <c r="D364" s="6"/>
      <c r="E364" s="18"/>
      <c r="F364" s="159" t="s">
        <v>538</v>
      </c>
      <c r="G364" s="233" t="s">
        <v>745</v>
      </c>
      <c r="H364" s="46"/>
      <c r="I364" s="1"/>
      <c r="J364" s="138"/>
      <c r="K364" s="215"/>
      <c r="M364" s="121"/>
      <c r="AG364" s="52"/>
      <c r="AH364" s="52"/>
      <c r="AI364" s="52"/>
      <c r="AJ364" s="52"/>
    </row>
    <row r="365" spans="1:36" x14ac:dyDescent="0.2">
      <c r="A365" s="45"/>
      <c r="B365" s="234"/>
      <c r="C365" s="12"/>
      <c r="D365" s="6"/>
      <c r="E365" s="18"/>
      <c r="F365" s="234" t="s">
        <v>746</v>
      </c>
      <c r="H365" s="46"/>
      <c r="I365" s="1"/>
      <c r="J365" s="138"/>
      <c r="K365" s="215"/>
      <c r="M365" s="121"/>
      <c r="AG365" s="52"/>
      <c r="AH365" s="52"/>
      <c r="AI365" s="52"/>
      <c r="AJ365" s="52"/>
    </row>
    <row r="366" spans="1:36" x14ac:dyDescent="0.2">
      <c r="A366" s="45"/>
      <c r="B366" s="235"/>
      <c r="C366" s="12"/>
      <c r="D366" s="6"/>
      <c r="E366" s="18"/>
      <c r="F366" s="235" t="s">
        <v>318</v>
      </c>
      <c r="H366" s="46"/>
      <c r="I366" s="1"/>
      <c r="J366" s="138"/>
      <c r="K366" s="215"/>
      <c r="M366" s="121"/>
      <c r="AG366" s="52"/>
      <c r="AH366" s="52"/>
      <c r="AI366" s="52"/>
      <c r="AJ366" s="52"/>
    </row>
    <row r="367" spans="1:36" x14ac:dyDescent="0.2">
      <c r="A367" s="81"/>
      <c r="B367" s="159"/>
      <c r="C367" s="81"/>
      <c r="D367" s="81"/>
      <c r="E367" s="82"/>
      <c r="F367" s="159" t="s">
        <v>509</v>
      </c>
      <c r="G367" s="81"/>
      <c r="H367" s="83"/>
      <c r="I367" s="81"/>
      <c r="J367" s="128"/>
      <c r="K367" s="213"/>
      <c r="M367" s="148"/>
      <c r="AG367" s="52"/>
      <c r="AH367" s="52"/>
      <c r="AI367" s="52"/>
      <c r="AJ367" s="52"/>
    </row>
    <row r="368" spans="1:36" x14ac:dyDescent="0.2">
      <c r="A368" s="81"/>
      <c r="B368" s="159"/>
      <c r="C368" s="81"/>
      <c r="D368" s="81"/>
      <c r="E368" s="82"/>
      <c r="F368" s="159" t="s">
        <v>547</v>
      </c>
      <c r="G368" s="81"/>
      <c r="H368" s="83"/>
      <c r="I368" s="81"/>
      <c r="J368" s="128"/>
      <c r="K368" s="213"/>
      <c r="M368" s="148"/>
      <c r="AG368" s="52"/>
      <c r="AH368" s="52"/>
      <c r="AI368" s="52"/>
      <c r="AJ368" s="52"/>
    </row>
    <row r="369" spans="1:36" x14ac:dyDescent="0.2">
      <c r="A369" s="81"/>
      <c r="B369" s="159"/>
      <c r="C369" s="81"/>
      <c r="D369" s="81"/>
      <c r="E369" s="82"/>
      <c r="F369" s="159" t="s">
        <v>433</v>
      </c>
      <c r="G369" s="81"/>
      <c r="H369" s="83"/>
      <c r="I369" s="81"/>
      <c r="J369" s="128"/>
      <c r="K369" s="213"/>
      <c r="M369" s="148"/>
      <c r="AG369" s="52"/>
      <c r="AH369" s="52"/>
      <c r="AI369" s="52"/>
      <c r="AJ369" s="52"/>
    </row>
    <row r="370" spans="1:36" x14ac:dyDescent="0.2">
      <c r="A370" s="81"/>
      <c r="B370" s="159"/>
      <c r="C370" s="81"/>
      <c r="D370" s="81"/>
      <c r="E370" s="82"/>
      <c r="F370" s="159" t="s">
        <v>747</v>
      </c>
      <c r="G370" s="81"/>
      <c r="H370" s="85" t="s">
        <v>10</v>
      </c>
      <c r="I370" s="82">
        <f>SUMIF(J2:J369,"LKFK", E2:E369)</f>
        <v>34.927083333333343</v>
      </c>
      <c r="J370" s="139"/>
      <c r="K370" s="213"/>
      <c r="M370" s="148"/>
      <c r="AG370" s="52"/>
      <c r="AH370" s="52"/>
      <c r="AI370" s="52"/>
      <c r="AJ370" s="52"/>
    </row>
    <row r="371" spans="1:36" x14ac:dyDescent="0.2">
      <c r="A371" s="81"/>
      <c r="B371" s="27"/>
      <c r="C371" s="81"/>
      <c r="D371" s="81"/>
      <c r="E371" s="82"/>
      <c r="F371" s="27" t="s">
        <v>437</v>
      </c>
      <c r="G371" s="81"/>
      <c r="H371" s="85" t="s">
        <v>9</v>
      </c>
      <c r="I371" s="82">
        <f>SUMIF(J2:J369,"LFK", E2:E369)</f>
        <v>41.78125</v>
      </c>
      <c r="J371" s="128"/>
      <c r="K371" s="213"/>
      <c r="M371" s="148"/>
      <c r="AG371" s="52"/>
      <c r="AH371" s="52"/>
      <c r="AI371" s="52"/>
      <c r="AJ371" s="52"/>
    </row>
    <row r="372" spans="1:36" x14ac:dyDescent="0.2">
      <c r="A372" s="81"/>
      <c r="B372" s="27"/>
      <c r="C372" s="83"/>
      <c r="D372" s="81"/>
      <c r="E372" s="82"/>
      <c r="F372" s="27" t="s">
        <v>748</v>
      </c>
      <c r="G372" s="83" t="s">
        <v>749</v>
      </c>
      <c r="H372" s="83"/>
      <c r="I372" s="81"/>
      <c r="J372" s="128"/>
      <c r="K372" s="213"/>
      <c r="M372" s="148"/>
      <c r="AG372" s="52"/>
      <c r="AH372" s="52"/>
      <c r="AI372" s="52"/>
      <c r="AJ372" s="52"/>
    </row>
    <row r="373" spans="1:36" x14ac:dyDescent="0.2">
      <c r="A373" s="81"/>
      <c r="B373" s="157"/>
      <c r="C373" s="81"/>
      <c r="D373" s="81"/>
      <c r="E373" s="82"/>
      <c r="F373" s="157" t="s">
        <v>620</v>
      </c>
      <c r="G373" s="81"/>
      <c r="H373" s="83"/>
      <c r="I373" s="81"/>
      <c r="J373" s="128"/>
      <c r="K373" s="213"/>
      <c r="M373" s="148"/>
      <c r="AG373" s="52"/>
      <c r="AH373" s="52"/>
      <c r="AI373" s="52"/>
      <c r="AJ373" s="52"/>
    </row>
    <row r="374" spans="1:36" x14ac:dyDescent="0.2">
      <c r="A374" s="14"/>
      <c r="B374" s="133"/>
      <c r="C374" s="81"/>
      <c r="D374" s="19"/>
      <c r="E374" s="89"/>
      <c r="F374" s="133" t="s">
        <v>750</v>
      </c>
      <c r="G374" s="81"/>
      <c r="H374" s="133"/>
      <c r="I374" s="45"/>
      <c r="J374" s="14"/>
      <c r="L374" s="77"/>
      <c r="M374" s="121"/>
      <c r="AG374" s="52"/>
      <c r="AH374" s="52"/>
      <c r="AI374" s="52"/>
      <c r="AJ374" s="52"/>
    </row>
    <row r="375" spans="1:36" x14ac:dyDescent="0.2">
      <c r="A375" s="14"/>
      <c r="B375" s="27"/>
      <c r="C375" s="81"/>
      <c r="D375" s="19"/>
      <c r="E375" s="89"/>
      <c r="F375" s="159" t="s">
        <v>372</v>
      </c>
      <c r="G375" s="81"/>
      <c r="H375" s="163"/>
      <c r="I375" s="45"/>
      <c r="J375" s="14"/>
      <c r="M375" s="121"/>
      <c r="AG375" s="52"/>
      <c r="AH375" s="52"/>
      <c r="AI375" s="52"/>
      <c r="AJ375" s="52"/>
    </row>
    <row r="376" spans="1:36" x14ac:dyDescent="0.2">
      <c r="A376" s="199"/>
      <c r="B376" s="27"/>
      <c r="C376" s="81"/>
      <c r="D376" s="19"/>
      <c r="E376" s="89"/>
      <c r="F376" s="133" t="s">
        <v>649</v>
      </c>
      <c r="G376" s="81"/>
      <c r="H376" s="163"/>
      <c r="I376" s="45"/>
      <c r="J376" s="199"/>
      <c r="L376" s="198"/>
      <c r="M376" s="200"/>
      <c r="AG376" s="52"/>
      <c r="AH376" s="52"/>
      <c r="AI376" s="52"/>
      <c r="AJ376" s="52"/>
    </row>
    <row r="377" spans="1:36" x14ac:dyDescent="0.2">
      <c r="A377" s="199"/>
      <c r="B377" s="27"/>
      <c r="C377" s="81"/>
      <c r="D377" s="19"/>
      <c r="E377" s="89"/>
      <c r="F377" s="159" t="s">
        <v>409</v>
      </c>
      <c r="G377" s="81"/>
      <c r="H377" s="163"/>
      <c r="I377" s="45"/>
      <c r="J377" s="199"/>
      <c r="L377" s="198"/>
      <c r="M377" s="200"/>
      <c r="AG377" s="52"/>
      <c r="AH377" s="52"/>
      <c r="AI377" s="52"/>
      <c r="AJ377" s="52"/>
    </row>
    <row r="378" spans="1:36" x14ac:dyDescent="0.2">
      <c r="A378" s="199"/>
      <c r="B378" s="27"/>
      <c r="C378" s="81"/>
      <c r="D378" s="19"/>
      <c r="E378" s="89"/>
      <c r="F378" s="159" t="s">
        <v>764</v>
      </c>
      <c r="G378" s="233" t="s">
        <v>765</v>
      </c>
      <c r="H378" s="163"/>
      <c r="I378" s="45"/>
      <c r="J378" s="199"/>
      <c r="L378" s="198"/>
      <c r="M378" s="200"/>
      <c r="AG378" s="52"/>
      <c r="AH378" s="52"/>
      <c r="AI378" s="52"/>
      <c r="AJ378" s="52"/>
    </row>
    <row r="379" spans="1:36" x14ac:dyDescent="0.2">
      <c r="A379" s="199"/>
      <c r="B379" s="27"/>
      <c r="C379" s="81"/>
      <c r="D379" s="19"/>
      <c r="E379" s="89"/>
      <c r="F379" s="159"/>
      <c r="G379" s="81"/>
      <c r="H379" s="163"/>
      <c r="I379" s="45"/>
      <c r="J379" s="199"/>
      <c r="L379" s="198"/>
      <c r="M379" s="200"/>
      <c r="AG379" s="52"/>
      <c r="AH379" s="52"/>
      <c r="AI379" s="52"/>
      <c r="AJ379" s="52"/>
    </row>
    <row r="380" spans="1:36" x14ac:dyDescent="0.2">
      <c r="A380" s="14"/>
      <c r="B380" s="237"/>
      <c r="C380" s="81"/>
      <c r="D380" s="19"/>
      <c r="E380" s="89"/>
      <c r="F380" s="237" t="s">
        <v>753</v>
      </c>
      <c r="G380" s="83"/>
      <c r="H380" s="133"/>
      <c r="I380" s="45"/>
      <c r="J380" s="14"/>
      <c r="K380" s="214"/>
      <c r="L380" s="13"/>
      <c r="M380" s="121"/>
      <c r="AG380" s="52"/>
      <c r="AH380" s="52"/>
      <c r="AI380" s="52"/>
      <c r="AJ380" s="52"/>
    </row>
    <row r="381" spans="1:36" x14ac:dyDescent="0.2">
      <c r="A381" s="14"/>
      <c r="B381" s="27"/>
      <c r="C381" s="54"/>
      <c r="D381" s="19"/>
      <c r="E381" s="89"/>
      <c r="F381" s="27" t="s">
        <v>754</v>
      </c>
      <c r="G381" s="240" t="s">
        <v>755</v>
      </c>
      <c r="H381" s="133"/>
      <c r="I381" s="14"/>
      <c r="J381" s="14"/>
      <c r="K381" s="214"/>
      <c r="M381" s="48"/>
      <c r="AG381" s="52"/>
      <c r="AH381" s="52"/>
      <c r="AI381" s="52"/>
      <c r="AJ381" s="52"/>
    </row>
    <row r="382" spans="1:36" x14ac:dyDescent="0.2">
      <c r="A382" s="14"/>
      <c r="B382" s="27"/>
      <c r="C382" s="81"/>
      <c r="D382" s="19"/>
      <c r="E382" s="89"/>
      <c r="F382" s="27" t="s">
        <v>746</v>
      </c>
      <c r="G382" s="239" t="s">
        <v>762</v>
      </c>
      <c r="H382" s="133"/>
      <c r="I382" s="45"/>
      <c r="J382" s="14"/>
      <c r="K382" s="214"/>
      <c r="L382" s="13"/>
      <c r="M382" s="121"/>
      <c r="AG382" s="52"/>
      <c r="AH382" s="52"/>
      <c r="AI382" s="52"/>
      <c r="AJ382" s="52"/>
    </row>
    <row r="383" spans="1:36" x14ac:dyDescent="0.2">
      <c r="A383" s="14"/>
      <c r="B383" s="27"/>
      <c r="C383" s="54"/>
      <c r="D383" s="19"/>
      <c r="E383" s="89"/>
      <c r="F383" s="27" t="s">
        <v>756</v>
      </c>
      <c r="G383" s="240" t="s">
        <v>759</v>
      </c>
      <c r="H383" s="11"/>
      <c r="I383" s="14"/>
      <c r="J383" s="130"/>
      <c r="L383" s="13"/>
      <c r="M383" s="35"/>
      <c r="AG383" s="52"/>
      <c r="AH383" s="52"/>
      <c r="AI383" s="52"/>
      <c r="AJ383" s="52"/>
    </row>
    <row r="384" spans="1:36" x14ac:dyDescent="0.2">
      <c r="A384" s="14"/>
      <c r="B384" s="27"/>
      <c r="C384" s="54"/>
      <c r="D384" s="19"/>
      <c r="E384" s="89"/>
      <c r="F384" s="257" t="s">
        <v>758</v>
      </c>
      <c r="G384" s="258" t="s">
        <v>757</v>
      </c>
      <c r="H384" s="11"/>
      <c r="I384" s="14"/>
      <c r="J384" s="130"/>
      <c r="L384" s="49"/>
      <c r="M384" s="35"/>
      <c r="AG384" s="52"/>
      <c r="AH384" s="52"/>
      <c r="AI384" s="52"/>
      <c r="AJ384" s="52"/>
    </row>
    <row r="385" spans="1:36" x14ac:dyDescent="0.2">
      <c r="A385" s="14"/>
      <c r="B385" s="14"/>
      <c r="C385" s="19"/>
      <c r="D385" s="19"/>
      <c r="E385" s="89"/>
      <c r="F385" s="27" t="s">
        <v>760</v>
      </c>
      <c r="G385" s="240" t="s">
        <v>761</v>
      </c>
      <c r="H385" s="11"/>
      <c r="I385" s="14"/>
      <c r="J385" s="130"/>
      <c r="K385" s="214"/>
      <c r="M385" s="35"/>
      <c r="AG385" s="52"/>
      <c r="AH385" s="52"/>
      <c r="AI385" s="52"/>
      <c r="AJ385" s="52"/>
    </row>
    <row r="386" spans="1:36" x14ac:dyDescent="0.2">
      <c r="A386" s="14"/>
      <c r="B386" s="14"/>
      <c r="C386" s="19"/>
      <c r="D386" s="19"/>
      <c r="E386" s="89"/>
      <c r="F386" s="27" t="s">
        <v>766</v>
      </c>
      <c r="G386" s="239" t="s">
        <v>611</v>
      </c>
      <c r="H386" s="20"/>
      <c r="I386" s="14"/>
      <c r="J386" s="131"/>
      <c r="K386" s="215"/>
      <c r="M386" s="37"/>
      <c r="AG386" s="52"/>
      <c r="AH386" s="52"/>
      <c r="AI386" s="52"/>
      <c r="AJ386" s="52"/>
    </row>
    <row r="387" spans="1:36" x14ac:dyDescent="0.2">
      <c r="A387" s="14"/>
      <c r="B387" s="14"/>
      <c r="C387" s="19"/>
      <c r="D387" s="19"/>
      <c r="E387" s="89"/>
      <c r="F387" s="27" t="s">
        <v>767</v>
      </c>
      <c r="G387" s="240" t="s">
        <v>768</v>
      </c>
      <c r="H387" s="11"/>
      <c r="I387" s="14"/>
      <c r="J387" s="130"/>
      <c r="M387" s="35"/>
      <c r="AG387" s="52"/>
      <c r="AH387" s="52"/>
      <c r="AI387" s="52"/>
      <c r="AJ387" s="52"/>
    </row>
    <row r="388" spans="1:36" x14ac:dyDescent="0.2">
      <c r="A388" s="14"/>
      <c r="B388" s="14"/>
      <c r="C388" s="19"/>
      <c r="D388" s="19"/>
      <c r="E388" s="89"/>
      <c r="F388" s="27"/>
      <c r="G388" s="83"/>
      <c r="H388" s="11"/>
      <c r="I388" s="14"/>
      <c r="J388" s="130"/>
      <c r="K388" s="214"/>
      <c r="M388" s="35"/>
      <c r="AG388" s="52"/>
      <c r="AH388" s="52"/>
      <c r="AI388" s="52"/>
      <c r="AJ388" s="52"/>
    </row>
    <row r="389" spans="1:36" x14ac:dyDescent="0.2">
      <c r="A389" s="14"/>
      <c r="B389" s="14"/>
      <c r="C389" s="19"/>
      <c r="D389" s="19"/>
      <c r="E389" s="89"/>
      <c r="F389" s="27"/>
      <c r="G389" s="83"/>
      <c r="H389" s="11"/>
      <c r="I389" s="14"/>
      <c r="J389" s="130"/>
      <c r="M389" s="33"/>
      <c r="AG389" s="52"/>
      <c r="AH389" s="52"/>
      <c r="AI389" s="52"/>
      <c r="AJ389" s="52"/>
    </row>
    <row r="390" spans="1:36" x14ac:dyDescent="0.2">
      <c r="A390" s="14"/>
      <c r="B390" s="14"/>
      <c r="C390" s="19"/>
      <c r="D390" s="19"/>
      <c r="E390" s="89"/>
      <c r="F390" s="27"/>
      <c r="G390" s="83"/>
      <c r="H390" s="11"/>
      <c r="I390" s="14"/>
      <c r="J390" s="130"/>
      <c r="M390" s="33"/>
      <c r="AG390" s="52"/>
      <c r="AH390" s="52"/>
      <c r="AI390" s="52"/>
      <c r="AJ390" s="52"/>
    </row>
    <row r="391" spans="1:36" x14ac:dyDescent="0.2">
      <c r="A391" s="14"/>
      <c r="B391" s="14"/>
      <c r="C391" s="19"/>
      <c r="D391" s="19"/>
      <c r="E391" s="89"/>
      <c r="F391" s="27"/>
      <c r="G391" s="83"/>
      <c r="H391" s="11"/>
      <c r="I391" s="14"/>
      <c r="J391" s="130"/>
      <c r="L391" s="13"/>
      <c r="M391" s="34"/>
      <c r="AG391" s="52"/>
      <c r="AH391" s="52"/>
      <c r="AI391" s="52"/>
      <c r="AJ391" s="52"/>
    </row>
    <row r="392" spans="1:36" x14ac:dyDescent="0.2">
      <c r="A392" s="14"/>
      <c r="B392" s="14"/>
      <c r="C392" s="19"/>
      <c r="D392" s="19"/>
      <c r="E392" s="89"/>
      <c r="F392" s="27"/>
      <c r="G392" s="83"/>
      <c r="H392" s="11"/>
      <c r="I392" s="14"/>
      <c r="J392" s="130"/>
      <c r="K392" s="214"/>
      <c r="L392" s="13"/>
      <c r="M392" s="35"/>
      <c r="AG392" s="52"/>
      <c r="AH392" s="52"/>
      <c r="AI392" s="52"/>
      <c r="AJ392" s="52"/>
    </row>
    <row r="393" spans="1:36" x14ac:dyDescent="0.2">
      <c r="A393" s="14"/>
      <c r="B393" s="14"/>
      <c r="C393" s="19"/>
      <c r="D393" s="19"/>
      <c r="E393" s="89"/>
      <c r="F393" s="27"/>
      <c r="G393" s="83"/>
      <c r="H393" s="90"/>
      <c r="I393" s="21"/>
      <c r="J393" s="130"/>
      <c r="K393" s="226"/>
      <c r="L393" s="30"/>
      <c r="M393" s="146"/>
      <c r="AG393" s="52"/>
      <c r="AH393" s="52"/>
      <c r="AI393" s="52"/>
      <c r="AJ393" s="52"/>
    </row>
    <row r="394" spans="1:36" x14ac:dyDescent="0.2">
      <c r="A394" s="14"/>
      <c r="B394" s="14"/>
      <c r="C394" s="19"/>
      <c r="D394" s="19"/>
      <c r="E394" s="89"/>
      <c r="F394" s="27"/>
      <c r="G394" s="81"/>
      <c r="H394" s="22"/>
      <c r="I394" s="21"/>
      <c r="J394" s="130"/>
      <c r="K394" s="214"/>
      <c r="L394" s="13"/>
      <c r="M394" s="35"/>
      <c r="AG394" s="52"/>
      <c r="AH394" s="52"/>
      <c r="AI394" s="52"/>
      <c r="AJ394" s="52"/>
    </row>
    <row r="395" spans="1:36" x14ac:dyDescent="0.2">
      <c r="A395" s="14"/>
      <c r="B395" s="14"/>
      <c r="C395" s="19"/>
      <c r="D395" s="19"/>
      <c r="E395" s="89"/>
      <c r="F395" s="27"/>
      <c r="G395" s="81"/>
      <c r="H395" s="11"/>
      <c r="I395" s="14"/>
      <c r="J395" s="130"/>
      <c r="K395" s="214"/>
      <c r="M395" s="35"/>
      <c r="AG395" s="52"/>
      <c r="AH395" s="52"/>
      <c r="AI395" s="52"/>
      <c r="AJ395" s="52"/>
    </row>
    <row r="396" spans="1:36" x14ac:dyDescent="0.2">
      <c r="A396" s="14"/>
      <c r="B396" s="14"/>
      <c r="C396" s="19"/>
      <c r="D396" s="19"/>
      <c r="E396" s="89"/>
      <c r="F396" s="27"/>
      <c r="G396" s="81"/>
      <c r="H396" s="47"/>
      <c r="I396" s="50"/>
      <c r="J396" s="134"/>
      <c r="K396" s="214"/>
      <c r="L396" s="13"/>
      <c r="M396" s="35"/>
      <c r="AG396" s="52"/>
      <c r="AH396" s="52"/>
      <c r="AI396" s="52"/>
      <c r="AJ396" s="52"/>
    </row>
    <row r="397" spans="1:36" x14ac:dyDescent="0.2">
      <c r="A397" s="14"/>
      <c r="B397" s="14"/>
      <c r="C397" s="19"/>
      <c r="D397" s="19"/>
      <c r="E397" s="89"/>
      <c r="F397" s="27"/>
      <c r="G397" s="81"/>
      <c r="H397" s="11"/>
      <c r="I397" s="14"/>
      <c r="J397" s="130"/>
      <c r="K397" s="214"/>
      <c r="L397" s="13"/>
      <c r="M397" s="35"/>
      <c r="AG397" s="52"/>
      <c r="AH397" s="52"/>
      <c r="AI397" s="52"/>
      <c r="AJ397" s="52"/>
    </row>
    <row r="398" spans="1:36" x14ac:dyDescent="0.2">
      <c r="A398" s="14"/>
      <c r="B398" s="14"/>
      <c r="C398" s="19"/>
      <c r="D398" s="19"/>
      <c r="E398" s="89"/>
      <c r="F398" s="27"/>
      <c r="G398" s="81"/>
      <c r="H398" s="11"/>
      <c r="I398" s="14"/>
      <c r="J398" s="130"/>
      <c r="K398" s="215"/>
      <c r="M398" s="33"/>
      <c r="AG398" s="52"/>
      <c r="AH398" s="52"/>
      <c r="AI398" s="52"/>
      <c r="AJ398" s="52"/>
    </row>
    <row r="399" spans="1:36" x14ac:dyDescent="0.2">
      <c r="A399" s="14"/>
      <c r="B399" s="14"/>
      <c r="C399" s="19"/>
      <c r="D399" s="19"/>
      <c r="E399" s="89"/>
      <c r="F399" s="27"/>
      <c r="G399" s="81"/>
      <c r="H399" s="11"/>
      <c r="I399" s="14"/>
      <c r="J399" s="130"/>
      <c r="K399" s="215"/>
      <c r="M399" s="33"/>
      <c r="AG399" s="52"/>
      <c r="AH399" s="52"/>
      <c r="AI399" s="52"/>
      <c r="AJ399" s="52"/>
    </row>
    <row r="400" spans="1:36" x14ac:dyDescent="0.2">
      <c r="A400" s="14"/>
      <c r="B400" s="14"/>
      <c r="C400" s="19"/>
      <c r="D400" s="19"/>
      <c r="E400" s="89"/>
      <c r="F400" s="27"/>
      <c r="G400" s="81"/>
      <c r="H400" s="11"/>
      <c r="I400" s="14"/>
      <c r="J400" s="130"/>
      <c r="L400" s="13"/>
      <c r="M400" s="34"/>
      <c r="AG400" s="52"/>
      <c r="AH400" s="52"/>
      <c r="AI400" s="52"/>
      <c r="AJ400" s="52"/>
    </row>
    <row r="401" spans="1:36" x14ac:dyDescent="0.2">
      <c r="A401" s="14"/>
      <c r="B401" s="14"/>
      <c r="C401" s="19"/>
      <c r="D401" s="19"/>
      <c r="E401" s="89"/>
      <c r="F401" s="27"/>
      <c r="G401" s="81"/>
      <c r="H401" s="11"/>
      <c r="I401" s="14"/>
      <c r="J401" s="130"/>
      <c r="M401" s="33"/>
      <c r="AG401" s="52"/>
      <c r="AH401" s="52"/>
      <c r="AI401" s="52"/>
      <c r="AJ401" s="52"/>
    </row>
    <row r="402" spans="1:36" x14ac:dyDescent="0.2">
      <c r="A402" s="14"/>
      <c r="B402" s="14"/>
      <c r="C402" s="19"/>
      <c r="D402" s="19"/>
      <c r="E402" s="89"/>
      <c r="F402" s="27"/>
      <c r="G402" s="81"/>
      <c r="H402" s="11"/>
      <c r="I402" s="14"/>
      <c r="J402" s="130"/>
      <c r="K402" s="214"/>
      <c r="M402" s="35"/>
      <c r="AG402" s="52"/>
      <c r="AH402" s="52"/>
      <c r="AI402" s="52"/>
      <c r="AJ402" s="52"/>
    </row>
    <row r="403" spans="1:36" x14ac:dyDescent="0.2">
      <c r="A403" s="14"/>
      <c r="B403" s="14"/>
      <c r="C403" s="19"/>
      <c r="D403" s="19"/>
      <c r="E403" s="89"/>
      <c r="F403" s="27"/>
      <c r="G403" s="81"/>
      <c r="H403" s="27"/>
      <c r="I403" s="14"/>
      <c r="J403" s="130"/>
      <c r="K403" s="214"/>
      <c r="L403" s="13"/>
      <c r="M403" s="35"/>
      <c r="AG403" s="52"/>
      <c r="AH403" s="52"/>
      <c r="AI403" s="52"/>
      <c r="AJ403" s="52"/>
    </row>
    <row r="404" spans="1:36" x14ac:dyDescent="0.2">
      <c r="A404" s="14"/>
      <c r="B404" s="14"/>
      <c r="C404" s="19"/>
      <c r="D404" s="19"/>
      <c r="E404" s="89"/>
      <c r="F404" s="27"/>
      <c r="G404" s="81"/>
      <c r="H404" s="90"/>
      <c r="I404" s="21"/>
      <c r="J404" s="130"/>
      <c r="K404" s="226"/>
      <c r="L404" s="30"/>
      <c r="M404" s="146"/>
      <c r="AG404" s="52"/>
      <c r="AH404" s="52"/>
      <c r="AI404" s="52"/>
      <c r="AJ404" s="52"/>
    </row>
    <row r="405" spans="1:36" x14ac:dyDescent="0.2">
      <c r="A405" s="14"/>
      <c r="B405" s="14"/>
      <c r="C405" s="19"/>
      <c r="D405" s="19"/>
      <c r="E405" s="89"/>
      <c r="F405" s="27"/>
      <c r="G405" s="81"/>
      <c r="H405" s="25"/>
      <c r="I405" s="26"/>
      <c r="J405" s="135"/>
      <c r="K405" s="214"/>
      <c r="L405" s="13"/>
      <c r="M405" s="35"/>
      <c r="AG405" s="52"/>
      <c r="AH405" s="52"/>
      <c r="AI405" s="52"/>
      <c r="AJ405" s="52"/>
    </row>
    <row r="406" spans="1:36" x14ac:dyDescent="0.2">
      <c r="A406" s="14"/>
      <c r="B406" s="14"/>
      <c r="C406" s="19"/>
      <c r="D406" s="19"/>
      <c r="E406" s="89"/>
      <c r="F406" s="27"/>
      <c r="G406" s="81"/>
      <c r="H406" s="11"/>
      <c r="I406" s="14"/>
      <c r="J406" s="130"/>
      <c r="K406" s="214"/>
      <c r="M406" s="35"/>
      <c r="AG406" s="52"/>
      <c r="AH406" s="52"/>
      <c r="AI406" s="52"/>
      <c r="AJ406" s="52"/>
    </row>
    <row r="407" spans="1:36" x14ac:dyDescent="0.2">
      <c r="A407" s="14"/>
      <c r="B407" s="14"/>
      <c r="C407" s="19"/>
      <c r="D407" s="19"/>
      <c r="E407" s="89"/>
      <c r="F407" s="27"/>
      <c r="G407" s="81"/>
      <c r="H407" s="22"/>
      <c r="I407" s="21"/>
      <c r="J407" s="130"/>
      <c r="K407" s="214"/>
      <c r="L407" s="13"/>
      <c r="M407" s="35"/>
      <c r="AG407" s="150"/>
      <c r="AH407" s="150"/>
      <c r="AI407" s="150"/>
      <c r="AJ407" s="150"/>
    </row>
    <row r="408" spans="1:36" x14ac:dyDescent="0.2">
      <c r="A408" s="14"/>
      <c r="B408" s="14"/>
      <c r="C408" s="19"/>
      <c r="D408" s="19"/>
      <c r="E408" s="89"/>
      <c r="F408" s="27"/>
      <c r="G408" s="81"/>
      <c r="H408" s="47"/>
      <c r="I408" s="50"/>
      <c r="J408" s="134"/>
      <c r="K408" s="214"/>
      <c r="M408" s="35"/>
    </row>
    <row r="409" spans="1:36" x14ac:dyDescent="0.2">
      <c r="A409" s="14"/>
      <c r="B409" s="14"/>
      <c r="C409" s="19"/>
      <c r="D409" s="19"/>
      <c r="E409" s="89"/>
      <c r="F409" s="27"/>
      <c r="G409" s="81"/>
      <c r="H409" s="47"/>
      <c r="I409" s="50"/>
      <c r="J409" s="134"/>
      <c r="L409" s="13"/>
      <c r="M409" s="33"/>
    </row>
    <row r="410" spans="1:36" x14ac:dyDescent="0.2">
      <c r="A410" s="14"/>
      <c r="B410" s="112"/>
      <c r="C410" s="19"/>
      <c r="D410" s="19"/>
      <c r="E410" s="89"/>
      <c r="F410" s="27"/>
      <c r="G410" s="81"/>
      <c r="H410" s="11"/>
      <c r="I410" s="14"/>
      <c r="J410" s="130"/>
      <c r="M410" s="33"/>
    </row>
    <row r="411" spans="1:36" x14ac:dyDescent="0.2">
      <c r="A411" s="14"/>
      <c r="B411" s="112"/>
      <c r="C411" s="19"/>
      <c r="D411" s="19"/>
      <c r="E411" s="89"/>
      <c r="F411" s="27"/>
      <c r="G411" s="81"/>
      <c r="H411" s="11"/>
      <c r="I411" s="14"/>
      <c r="J411" s="130"/>
      <c r="M411" s="33"/>
    </row>
    <row r="412" spans="1:36" x14ac:dyDescent="0.2">
      <c r="A412" s="14"/>
      <c r="B412" s="112"/>
      <c r="C412" s="19"/>
      <c r="D412" s="19"/>
      <c r="E412" s="89"/>
      <c r="F412" s="27"/>
      <c r="G412" s="81"/>
      <c r="H412" s="11"/>
      <c r="I412" s="14"/>
      <c r="J412" s="130"/>
      <c r="L412" s="13"/>
      <c r="M412" s="33"/>
    </row>
    <row r="413" spans="1:36" x14ac:dyDescent="0.2">
      <c r="A413" s="14"/>
      <c r="B413" s="112"/>
      <c r="C413" s="19"/>
      <c r="D413" s="19"/>
      <c r="E413" s="89"/>
      <c r="F413" s="27"/>
      <c r="G413" s="81"/>
      <c r="H413" s="11"/>
      <c r="I413" s="14"/>
      <c r="J413" s="130"/>
      <c r="M413" s="35"/>
    </row>
    <row r="414" spans="1:36" x14ac:dyDescent="0.2">
      <c r="A414" s="14"/>
      <c r="B414" s="112"/>
      <c r="C414" s="19"/>
      <c r="D414" s="19"/>
      <c r="E414" s="89"/>
      <c r="F414" s="27"/>
      <c r="G414" s="81"/>
      <c r="H414" s="11"/>
      <c r="I414" s="14"/>
      <c r="J414" s="130"/>
      <c r="K414" s="214"/>
      <c r="M414" s="35"/>
    </row>
    <row r="415" spans="1:36" x14ac:dyDescent="0.2">
      <c r="A415" s="14"/>
      <c r="B415" s="112"/>
      <c r="C415" s="19"/>
      <c r="D415" s="19"/>
      <c r="E415" s="89"/>
      <c r="F415" s="27"/>
      <c r="G415" s="81"/>
      <c r="H415" s="11"/>
      <c r="I415" s="14"/>
      <c r="J415" s="130"/>
      <c r="K415" s="214"/>
      <c r="M415" s="35"/>
    </row>
    <row r="416" spans="1:36" x14ac:dyDescent="0.2">
      <c r="A416" s="14"/>
      <c r="B416" s="112"/>
      <c r="C416" s="19"/>
      <c r="D416" s="19"/>
      <c r="E416" s="89"/>
      <c r="F416" s="27"/>
      <c r="G416" s="81"/>
      <c r="H416" s="11"/>
      <c r="I416" s="14"/>
      <c r="J416" s="130"/>
      <c r="K416" s="214"/>
      <c r="M416" s="35"/>
    </row>
    <row r="417" spans="1:13" x14ac:dyDescent="0.2">
      <c r="A417" s="14"/>
      <c r="B417" s="112"/>
      <c r="C417" s="19"/>
      <c r="D417" s="19"/>
      <c r="E417" s="89"/>
      <c r="F417" s="27"/>
      <c r="G417" s="81"/>
      <c r="H417" s="11"/>
      <c r="I417" s="14"/>
      <c r="J417" s="130"/>
      <c r="K417" s="214"/>
      <c r="M417" s="35"/>
    </row>
    <row r="418" spans="1:13" x14ac:dyDescent="0.2">
      <c r="A418" s="14"/>
      <c r="B418" s="112"/>
      <c r="C418" s="19"/>
      <c r="D418" s="19"/>
      <c r="E418" s="89"/>
      <c r="F418" s="27"/>
      <c r="G418" s="81"/>
      <c r="H418" s="11"/>
      <c r="I418" s="14"/>
      <c r="J418" s="130"/>
      <c r="K418" s="214"/>
      <c r="M418" s="35"/>
    </row>
    <row r="419" spans="1:13" x14ac:dyDescent="0.2">
      <c r="A419" s="14"/>
      <c r="B419" s="112"/>
      <c r="C419" s="19"/>
      <c r="D419" s="19"/>
      <c r="E419" s="89"/>
      <c r="F419" s="27"/>
      <c r="G419" s="81"/>
      <c r="H419" s="11"/>
      <c r="I419" s="14"/>
      <c r="J419" s="130"/>
      <c r="K419" s="214"/>
      <c r="M419" s="35"/>
    </row>
    <row r="420" spans="1:13" x14ac:dyDescent="0.2">
      <c r="A420" s="14"/>
      <c r="B420" s="112"/>
      <c r="C420" s="19"/>
      <c r="D420" s="19"/>
      <c r="E420" s="89"/>
      <c r="F420" s="27"/>
      <c r="G420" s="81"/>
      <c r="H420" s="11"/>
      <c r="I420" s="14"/>
      <c r="J420" s="130"/>
      <c r="K420" s="214"/>
      <c r="M420" s="35"/>
    </row>
    <row r="421" spans="1:13" x14ac:dyDescent="0.2">
      <c r="A421" s="14"/>
      <c r="B421" s="112"/>
      <c r="C421" s="19"/>
      <c r="D421" s="19"/>
      <c r="E421" s="89"/>
      <c r="F421" s="27"/>
      <c r="G421" s="81"/>
      <c r="H421" s="11"/>
      <c r="I421" s="14"/>
      <c r="J421" s="130"/>
      <c r="K421" s="214"/>
      <c r="M421" s="35"/>
    </row>
    <row r="422" spans="1:13" x14ac:dyDescent="0.2">
      <c r="A422" s="14"/>
      <c r="B422" s="112"/>
      <c r="C422" s="19"/>
      <c r="D422" s="19"/>
      <c r="E422" s="89"/>
      <c r="F422" s="27"/>
      <c r="G422" s="81"/>
      <c r="H422" s="47"/>
      <c r="I422" s="50"/>
      <c r="J422" s="134"/>
      <c r="L422" s="13"/>
      <c r="M422" s="33"/>
    </row>
    <row r="423" spans="1:13" x14ac:dyDescent="0.2">
      <c r="A423" s="14"/>
      <c r="B423" s="112"/>
      <c r="C423" s="19"/>
      <c r="D423" s="19"/>
      <c r="E423" s="89"/>
      <c r="F423" s="27"/>
      <c r="G423" s="81"/>
      <c r="H423" s="47"/>
      <c r="I423" s="50"/>
      <c r="J423" s="134"/>
      <c r="L423" s="13"/>
      <c r="M423" s="33"/>
    </row>
    <row r="424" spans="1:13" x14ac:dyDescent="0.2">
      <c r="A424" s="14"/>
      <c r="B424" s="112"/>
      <c r="C424" s="19"/>
      <c r="D424" s="19"/>
      <c r="E424" s="89"/>
      <c r="F424" s="27"/>
      <c r="G424" s="81"/>
      <c r="H424" s="11"/>
      <c r="I424" s="14"/>
      <c r="J424" s="130"/>
      <c r="K424" s="215"/>
      <c r="M424" s="121"/>
    </row>
    <row r="425" spans="1:13" x14ac:dyDescent="0.2">
      <c r="A425" s="14"/>
      <c r="B425" s="112"/>
      <c r="C425" s="19"/>
      <c r="D425" s="19"/>
      <c r="E425" s="89"/>
      <c r="F425" s="27"/>
      <c r="G425" s="81"/>
      <c r="H425" s="11"/>
      <c r="I425" s="14"/>
      <c r="J425" s="130"/>
      <c r="K425" s="215"/>
      <c r="M425" s="33"/>
    </row>
    <row r="426" spans="1:13" x14ac:dyDescent="0.2">
      <c r="A426" s="14"/>
      <c r="B426" s="112"/>
      <c r="C426" s="19"/>
      <c r="D426" s="19"/>
      <c r="E426" s="89"/>
      <c r="F426" s="27"/>
      <c r="G426" s="81"/>
      <c r="H426" s="11"/>
      <c r="I426" s="14"/>
      <c r="J426" s="130"/>
      <c r="L426" s="13"/>
      <c r="M426" s="33"/>
    </row>
    <row r="427" spans="1:13" x14ac:dyDescent="0.2">
      <c r="A427" s="14"/>
      <c r="B427" s="112"/>
      <c r="C427" s="19"/>
      <c r="D427" s="19"/>
      <c r="E427" s="89"/>
      <c r="F427" s="27"/>
      <c r="G427" s="81"/>
      <c r="H427" s="11"/>
      <c r="I427" s="14"/>
      <c r="J427" s="130"/>
      <c r="M427" s="33"/>
    </row>
    <row r="428" spans="1:13" x14ac:dyDescent="0.2">
      <c r="A428" s="14"/>
      <c r="B428" s="112"/>
      <c r="C428" s="19"/>
      <c r="D428" s="19"/>
      <c r="E428" s="89"/>
      <c r="F428" s="27"/>
      <c r="G428" s="81"/>
      <c r="H428" s="11"/>
      <c r="I428" s="14"/>
      <c r="J428" s="130"/>
      <c r="L428" s="13"/>
      <c r="M428" s="33"/>
    </row>
    <row r="429" spans="1:13" x14ac:dyDescent="0.2">
      <c r="A429" s="14"/>
      <c r="B429" s="112"/>
      <c r="C429" s="19"/>
      <c r="D429" s="19"/>
      <c r="E429" s="89"/>
      <c r="F429" s="27"/>
      <c r="G429" s="81"/>
      <c r="H429" s="27"/>
      <c r="I429" s="14"/>
      <c r="J429" s="130"/>
      <c r="M429" s="34"/>
    </row>
    <row r="430" spans="1:13" x14ac:dyDescent="0.2">
      <c r="A430" s="14"/>
      <c r="B430" s="112"/>
      <c r="C430" s="19"/>
      <c r="D430" s="19"/>
      <c r="E430" s="89"/>
      <c r="F430" s="27"/>
      <c r="G430" s="81"/>
      <c r="H430" s="11"/>
      <c r="I430" s="14"/>
      <c r="J430" s="130"/>
      <c r="L430" s="13"/>
      <c r="M430" s="34"/>
    </row>
    <row r="431" spans="1:13" x14ac:dyDescent="0.2">
      <c r="A431" s="14"/>
      <c r="B431" s="112"/>
      <c r="C431" s="19"/>
      <c r="D431" s="19"/>
      <c r="E431" s="89"/>
      <c r="F431" s="27"/>
      <c r="G431" s="81"/>
      <c r="H431" s="11"/>
      <c r="I431" s="14"/>
      <c r="J431" s="130"/>
      <c r="M431" s="33"/>
    </row>
    <row r="432" spans="1:13" x14ac:dyDescent="0.2">
      <c r="A432" s="14"/>
      <c r="B432" s="112"/>
      <c r="C432" s="19"/>
      <c r="D432" s="19"/>
      <c r="E432" s="89"/>
      <c r="F432" s="27"/>
      <c r="G432" s="81"/>
      <c r="H432" s="23"/>
      <c r="I432" s="24"/>
      <c r="J432" s="130"/>
      <c r="M432" s="33"/>
    </row>
    <row r="433" spans="1:32" x14ac:dyDescent="0.2">
      <c r="A433" s="14"/>
      <c r="B433" s="112"/>
      <c r="C433" s="19"/>
      <c r="D433" s="19"/>
      <c r="E433" s="89"/>
      <c r="F433" s="27"/>
      <c r="G433" s="81"/>
      <c r="H433" s="27"/>
      <c r="I433" s="14"/>
      <c r="J433" s="130"/>
      <c r="M433" s="34"/>
    </row>
    <row r="434" spans="1:32" x14ac:dyDescent="0.2">
      <c r="A434" s="14"/>
      <c r="B434" s="112"/>
      <c r="C434" s="19"/>
      <c r="D434" s="19"/>
      <c r="E434" s="89"/>
      <c r="F434" s="27"/>
      <c r="G434" s="81"/>
      <c r="H434" s="11"/>
      <c r="I434" s="14"/>
      <c r="J434" s="130"/>
      <c r="M434" s="33"/>
    </row>
    <row r="435" spans="1:32" x14ac:dyDescent="0.2">
      <c r="A435" s="14"/>
      <c r="B435" s="112"/>
      <c r="C435" s="19"/>
      <c r="D435" s="19"/>
      <c r="E435" s="89"/>
      <c r="F435" s="27"/>
      <c r="G435" s="81"/>
      <c r="H435" s="27"/>
      <c r="I435" s="14"/>
      <c r="J435" s="130"/>
      <c r="M435" s="34"/>
    </row>
    <row r="436" spans="1:32" x14ac:dyDescent="0.2">
      <c r="A436" s="14"/>
      <c r="B436" s="112"/>
      <c r="C436" s="19"/>
      <c r="D436" s="19"/>
      <c r="E436" s="89"/>
      <c r="F436" s="27"/>
      <c r="G436" s="81"/>
      <c r="H436" s="11"/>
      <c r="I436" s="14"/>
      <c r="J436" s="130"/>
      <c r="M436" s="33"/>
    </row>
    <row r="437" spans="1:32" x14ac:dyDescent="0.2">
      <c r="A437" s="14"/>
      <c r="B437" s="112"/>
      <c r="C437" s="19"/>
      <c r="D437" s="19"/>
      <c r="E437" s="89"/>
      <c r="F437" s="27"/>
      <c r="G437" s="81"/>
      <c r="H437" s="23"/>
      <c r="I437" s="24"/>
      <c r="J437" s="130"/>
      <c r="M437" s="33"/>
    </row>
    <row r="438" spans="1:32" x14ac:dyDescent="0.2">
      <c r="A438" s="14"/>
      <c r="B438" s="112"/>
      <c r="C438" s="19"/>
      <c r="D438" s="19"/>
      <c r="E438" s="89"/>
      <c r="F438" s="27"/>
      <c r="G438" s="81"/>
      <c r="H438" s="20"/>
      <c r="I438" s="14"/>
      <c r="J438" s="131"/>
      <c r="K438" s="215"/>
      <c r="M438" s="121"/>
    </row>
    <row r="439" spans="1:32" x14ac:dyDescent="0.2">
      <c r="A439" s="14"/>
      <c r="B439" s="112"/>
      <c r="C439" s="15"/>
      <c r="D439" s="15"/>
      <c r="E439" s="91"/>
      <c r="F439" s="27"/>
      <c r="G439" s="81"/>
      <c r="H439" s="11"/>
      <c r="I439" s="14"/>
      <c r="J439" s="130"/>
    </row>
    <row r="440" spans="1:32" x14ac:dyDescent="0.2">
      <c r="A440" s="14"/>
      <c r="B440" s="112"/>
      <c r="C440" s="15"/>
      <c r="D440" s="15"/>
      <c r="E440" s="91"/>
      <c r="F440" s="27"/>
      <c r="G440" s="81"/>
      <c r="H440" s="11"/>
      <c r="I440" s="14"/>
      <c r="J440" s="130"/>
    </row>
    <row r="441" spans="1:32" x14ac:dyDescent="0.2">
      <c r="A441" s="14"/>
      <c r="B441" s="112"/>
      <c r="C441" s="19"/>
      <c r="D441" s="19"/>
      <c r="E441" s="89"/>
      <c r="F441" s="27"/>
      <c r="G441" s="81"/>
      <c r="H441" s="15"/>
      <c r="I441" s="14"/>
      <c r="J441" s="130"/>
      <c r="L441" s="13"/>
      <c r="M441" s="33"/>
    </row>
    <row r="442" spans="1:32" x14ac:dyDescent="0.2">
      <c r="A442" s="14"/>
      <c r="B442" s="112"/>
      <c r="C442" s="19"/>
      <c r="D442" s="19"/>
      <c r="E442" s="89"/>
      <c r="F442" s="27"/>
      <c r="G442" s="81"/>
      <c r="H442" s="11"/>
      <c r="I442" s="14"/>
      <c r="J442" s="130"/>
      <c r="K442" s="214"/>
      <c r="L442" s="13"/>
      <c r="M442" s="35"/>
    </row>
    <row r="443" spans="1:32" x14ac:dyDescent="0.2">
      <c r="A443" s="14"/>
      <c r="B443" s="112"/>
      <c r="C443" s="19"/>
      <c r="D443" s="19"/>
      <c r="E443" s="89"/>
      <c r="F443" s="27"/>
      <c r="G443" s="81"/>
      <c r="H443" s="27"/>
      <c r="I443" s="24"/>
      <c r="J443" s="130"/>
      <c r="K443" s="214"/>
      <c r="M443" s="35"/>
    </row>
    <row r="444" spans="1:32" x14ac:dyDescent="0.2">
      <c r="A444" s="14"/>
      <c r="B444" s="112"/>
      <c r="C444" s="19"/>
      <c r="D444" s="19"/>
      <c r="E444" s="89"/>
      <c r="F444" s="27"/>
      <c r="G444" s="81"/>
      <c r="H444" s="11"/>
      <c r="I444" s="14"/>
      <c r="J444" s="130"/>
      <c r="K444" s="214"/>
      <c r="M444" s="33"/>
    </row>
    <row r="445" spans="1:32" x14ac:dyDescent="0.2">
      <c r="A445" s="14"/>
      <c r="B445" s="112"/>
      <c r="C445" s="19"/>
      <c r="D445" s="19"/>
      <c r="E445" s="89"/>
      <c r="F445" s="27"/>
      <c r="G445" s="81"/>
      <c r="H445" s="20"/>
      <c r="I445" s="14"/>
      <c r="J445" s="131"/>
      <c r="K445" s="214"/>
      <c r="M445" s="121"/>
    </row>
    <row r="446" spans="1:32" x14ac:dyDescent="0.2">
      <c r="A446" s="14"/>
      <c r="B446" s="112"/>
      <c r="C446" s="19"/>
      <c r="D446" s="19"/>
      <c r="E446" s="89"/>
      <c r="F446" s="27"/>
      <c r="G446" s="81"/>
      <c r="H446" s="20"/>
      <c r="I446" s="14"/>
      <c r="J446" s="131"/>
      <c r="K446" s="214"/>
      <c r="M446" s="121"/>
    </row>
    <row r="447" spans="1:32" s="69" customFormat="1" x14ac:dyDescent="0.2">
      <c r="A447" s="14"/>
      <c r="B447" s="112"/>
      <c r="C447" s="19"/>
      <c r="D447" s="19"/>
      <c r="E447" s="89"/>
      <c r="F447" s="27"/>
      <c r="G447" s="81"/>
      <c r="H447" s="11"/>
      <c r="I447" s="14"/>
      <c r="J447" s="130"/>
      <c r="K447" s="214"/>
      <c r="L447" s="9"/>
      <c r="M447" s="35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  <c r="AA447" s="71"/>
      <c r="AB447" s="71"/>
      <c r="AC447" s="71"/>
      <c r="AD447" s="71"/>
      <c r="AE447" s="71"/>
      <c r="AF447" s="71"/>
    </row>
    <row r="448" spans="1:32" s="69" customFormat="1" x14ac:dyDescent="0.2">
      <c r="A448" s="14"/>
      <c r="B448" s="112"/>
      <c r="C448" s="19"/>
      <c r="D448" s="19"/>
      <c r="E448" s="89"/>
      <c r="F448" s="27"/>
      <c r="G448" s="81"/>
      <c r="H448" s="11"/>
      <c r="I448" s="14"/>
      <c r="J448" s="130"/>
      <c r="K448" s="214"/>
      <c r="L448" s="9"/>
      <c r="M448" s="33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  <c r="AA448" s="71"/>
      <c r="AB448" s="71"/>
      <c r="AC448" s="71"/>
      <c r="AD448" s="71"/>
      <c r="AE448" s="71"/>
      <c r="AF448" s="71"/>
    </row>
    <row r="449" spans="1:32" x14ac:dyDescent="0.2">
      <c r="A449" s="92"/>
      <c r="B449" s="113"/>
      <c r="C449" s="93"/>
      <c r="D449" s="93"/>
      <c r="E449" s="94"/>
      <c r="F449" s="236"/>
      <c r="G449" s="81"/>
      <c r="H449" s="11"/>
      <c r="I449" s="45"/>
      <c r="J449" s="130"/>
      <c r="K449" s="214"/>
      <c r="M449" s="121"/>
    </row>
    <row r="450" spans="1:32" x14ac:dyDescent="0.2">
      <c r="A450" s="14"/>
      <c r="B450" s="112"/>
      <c r="C450" s="19"/>
      <c r="D450" s="19"/>
      <c r="E450" s="89"/>
      <c r="F450" s="27"/>
      <c r="G450" s="81"/>
      <c r="H450" s="11"/>
      <c r="I450" s="45"/>
      <c r="J450" s="130"/>
      <c r="K450" s="214"/>
      <c r="M450" s="121"/>
    </row>
    <row r="451" spans="1:32" x14ac:dyDescent="0.2">
      <c r="A451" s="14"/>
      <c r="B451" s="112"/>
      <c r="C451" s="19"/>
      <c r="D451" s="19"/>
      <c r="E451" s="89"/>
      <c r="F451" s="27"/>
      <c r="G451" s="81"/>
      <c r="H451" s="11"/>
      <c r="I451" s="14"/>
      <c r="J451" s="130"/>
      <c r="K451" s="214"/>
      <c r="M451" s="35"/>
    </row>
    <row r="452" spans="1:32" x14ac:dyDescent="0.2">
      <c r="A452" s="14"/>
      <c r="B452" s="112"/>
      <c r="C452" s="19"/>
      <c r="D452" s="19"/>
      <c r="E452" s="89"/>
      <c r="F452" s="27"/>
      <c r="G452" s="81"/>
      <c r="H452" s="11"/>
      <c r="I452" s="14"/>
      <c r="J452" s="130"/>
      <c r="M452" s="121"/>
    </row>
    <row r="453" spans="1:32" s="69" customFormat="1" x14ac:dyDescent="0.2">
      <c r="A453" s="14"/>
      <c r="B453" s="112"/>
      <c r="C453" s="19"/>
      <c r="D453" s="19"/>
      <c r="E453" s="89"/>
      <c r="F453" s="27"/>
      <c r="G453" s="81"/>
      <c r="H453" s="20"/>
      <c r="I453" s="14"/>
      <c r="J453" s="131"/>
      <c r="K453" s="215"/>
      <c r="L453" s="9"/>
      <c r="M453" s="143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  <c r="AA453" s="71"/>
      <c r="AB453" s="71"/>
      <c r="AC453" s="71"/>
      <c r="AD453" s="71"/>
      <c r="AE453" s="71"/>
      <c r="AF453" s="71"/>
    </row>
    <row r="454" spans="1:32" s="69" customFormat="1" x14ac:dyDescent="0.2">
      <c r="A454" s="14"/>
      <c r="B454" s="112"/>
      <c r="C454" s="19"/>
      <c r="D454" s="19"/>
      <c r="E454" s="89"/>
      <c r="F454" s="27"/>
      <c r="G454" s="81"/>
      <c r="H454" s="11"/>
      <c r="I454" s="14"/>
      <c r="J454" s="130"/>
      <c r="K454" s="214"/>
      <c r="L454" s="9"/>
      <c r="M454" s="33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  <c r="AA454" s="71"/>
      <c r="AB454" s="71"/>
      <c r="AC454" s="71"/>
      <c r="AD454" s="71"/>
      <c r="AE454" s="71"/>
      <c r="AF454" s="71"/>
    </row>
    <row r="455" spans="1:32" x14ac:dyDescent="0.2">
      <c r="A455" s="14"/>
      <c r="B455" s="112"/>
      <c r="C455" s="19"/>
      <c r="D455" s="19"/>
      <c r="E455" s="89"/>
      <c r="F455" s="27"/>
      <c r="G455" s="81"/>
      <c r="H455" s="11"/>
      <c r="I455" s="14"/>
      <c r="J455" s="130"/>
      <c r="K455" s="214"/>
      <c r="M455" s="35"/>
    </row>
    <row r="456" spans="1:32" x14ac:dyDescent="0.2">
      <c r="A456" s="14"/>
      <c r="B456" s="112"/>
      <c r="C456" s="19"/>
      <c r="D456" s="19"/>
      <c r="E456" s="89"/>
      <c r="F456" s="27"/>
      <c r="G456" s="81"/>
      <c r="H456" s="11"/>
      <c r="I456" s="14"/>
      <c r="J456" s="130"/>
      <c r="M456" s="33"/>
    </row>
    <row r="457" spans="1:32" x14ac:dyDescent="0.2">
      <c r="A457" s="14"/>
      <c r="B457" s="112"/>
      <c r="C457" s="19"/>
      <c r="D457" s="19"/>
      <c r="E457" s="89"/>
      <c r="F457" s="27"/>
      <c r="G457" s="81"/>
      <c r="H457" s="11"/>
      <c r="I457" s="14"/>
      <c r="J457" s="130"/>
      <c r="M457" s="33"/>
    </row>
    <row r="458" spans="1:32" x14ac:dyDescent="0.2">
      <c r="A458" s="14"/>
      <c r="B458" s="112"/>
      <c r="C458" s="19"/>
      <c r="D458" s="19"/>
      <c r="E458" s="89"/>
      <c r="F458" s="27"/>
      <c r="G458" s="81"/>
      <c r="H458" s="11"/>
      <c r="I458" s="14"/>
      <c r="J458" s="130"/>
      <c r="K458" s="214"/>
      <c r="M458" s="35"/>
    </row>
    <row r="459" spans="1:32" x14ac:dyDescent="0.2">
      <c r="A459" s="14"/>
      <c r="B459" s="112"/>
      <c r="C459" s="19"/>
      <c r="D459" s="19"/>
      <c r="E459" s="89"/>
      <c r="F459" s="27"/>
      <c r="G459" s="81"/>
      <c r="H459" s="27"/>
      <c r="I459" s="24"/>
      <c r="J459" s="130"/>
      <c r="M459" s="33"/>
    </row>
    <row r="460" spans="1:32" x14ac:dyDescent="0.2">
      <c r="A460" s="14"/>
      <c r="B460" s="112"/>
      <c r="C460" s="19"/>
      <c r="D460" s="19"/>
      <c r="E460" s="89"/>
      <c r="F460" s="27"/>
      <c r="G460" s="81"/>
      <c r="H460" s="27"/>
      <c r="I460" s="24"/>
      <c r="J460" s="130"/>
      <c r="K460" s="214"/>
      <c r="M460" s="35"/>
    </row>
    <row r="461" spans="1:32" x14ac:dyDescent="0.2">
      <c r="A461" s="14"/>
      <c r="B461" s="112"/>
      <c r="C461" s="19"/>
      <c r="D461" s="19"/>
      <c r="E461" s="89"/>
      <c r="F461" s="27"/>
      <c r="G461" s="81"/>
      <c r="H461" s="27"/>
      <c r="I461" s="14"/>
      <c r="J461" s="130"/>
      <c r="M461" s="33"/>
    </row>
    <row r="462" spans="1:32" x14ac:dyDescent="0.2">
      <c r="A462" s="14"/>
      <c r="B462" s="112"/>
      <c r="C462" s="19"/>
      <c r="D462" s="19"/>
      <c r="E462" s="89"/>
      <c r="F462" s="27"/>
      <c r="G462" s="81"/>
      <c r="H462" s="11"/>
      <c r="I462" s="14"/>
      <c r="J462" s="130"/>
      <c r="K462" s="214"/>
      <c r="M462" s="35"/>
    </row>
    <row r="463" spans="1:32" x14ac:dyDescent="0.2">
      <c r="A463" s="14"/>
      <c r="B463" s="112"/>
      <c r="C463" s="15"/>
      <c r="D463" s="15"/>
      <c r="E463" s="91"/>
      <c r="F463" s="27"/>
      <c r="G463" s="81"/>
      <c r="H463" s="11"/>
      <c r="I463" s="14"/>
      <c r="J463" s="130"/>
    </row>
    <row r="464" spans="1:32" s="69" customFormat="1" x14ac:dyDescent="0.2">
      <c r="A464" s="14"/>
      <c r="B464" s="112"/>
      <c r="C464" s="15"/>
      <c r="D464" s="15"/>
      <c r="E464" s="91"/>
      <c r="F464" s="27"/>
      <c r="G464" s="81"/>
      <c r="H464" s="11"/>
      <c r="I464" s="14"/>
      <c r="J464" s="130"/>
      <c r="K464" s="211"/>
      <c r="L464" s="9"/>
      <c r="M464" s="36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  <c r="AA464" s="71"/>
      <c r="AB464" s="71"/>
      <c r="AC464" s="71"/>
      <c r="AD464" s="71"/>
      <c r="AE464" s="71"/>
      <c r="AF464" s="71"/>
    </row>
    <row r="465" spans="1:13" x14ac:dyDescent="0.2">
      <c r="A465" s="14"/>
      <c r="B465" s="112"/>
      <c r="C465" s="19"/>
      <c r="D465" s="19"/>
      <c r="E465" s="89"/>
      <c r="F465" s="27"/>
      <c r="G465" s="81"/>
      <c r="H465" s="11"/>
      <c r="I465" s="14"/>
      <c r="J465" s="130"/>
      <c r="M465" s="33"/>
    </row>
    <row r="466" spans="1:13" x14ac:dyDescent="0.2">
      <c r="A466" s="14"/>
      <c r="B466" s="112"/>
      <c r="C466" s="19"/>
      <c r="D466" s="19"/>
      <c r="E466" s="89"/>
      <c r="F466" s="27"/>
      <c r="G466" s="81"/>
      <c r="H466" s="11"/>
      <c r="I466" s="14"/>
      <c r="J466" s="130"/>
      <c r="M466" s="33"/>
    </row>
    <row r="467" spans="1:13" x14ac:dyDescent="0.2">
      <c r="A467" s="14"/>
      <c r="B467" s="112"/>
      <c r="C467" s="19"/>
      <c r="D467" s="19"/>
      <c r="E467" s="89"/>
      <c r="F467" s="27"/>
      <c r="G467" s="81"/>
      <c r="H467" s="11"/>
      <c r="I467" s="14"/>
      <c r="J467" s="130"/>
      <c r="K467" s="224"/>
      <c r="M467" s="33"/>
    </row>
    <row r="468" spans="1:13" x14ac:dyDescent="0.2">
      <c r="A468" s="14"/>
      <c r="B468" s="112"/>
      <c r="C468" s="19"/>
      <c r="D468" s="19"/>
      <c r="E468" s="89"/>
      <c r="F468" s="27"/>
      <c r="G468" s="81"/>
      <c r="H468" s="11"/>
      <c r="I468" s="14"/>
      <c r="J468" s="130"/>
      <c r="M468" s="33"/>
    </row>
    <row r="469" spans="1:13" x14ac:dyDescent="0.2">
      <c r="A469" s="14"/>
      <c r="B469" s="112"/>
      <c r="C469" s="19"/>
      <c r="D469" s="19"/>
      <c r="E469" s="89"/>
      <c r="F469" s="27"/>
      <c r="G469" s="81"/>
      <c r="H469" s="11"/>
      <c r="I469" s="14"/>
      <c r="J469" s="130"/>
      <c r="K469" s="224"/>
      <c r="M469" s="33"/>
    </row>
    <row r="470" spans="1:13" x14ac:dyDescent="0.2">
      <c r="A470" s="14"/>
      <c r="B470" s="112"/>
      <c r="C470" s="19"/>
      <c r="D470" s="19"/>
      <c r="E470" s="89"/>
      <c r="F470" s="27"/>
      <c r="G470" s="81"/>
      <c r="H470" s="11"/>
      <c r="I470" s="14"/>
      <c r="J470" s="130"/>
      <c r="M470" s="33"/>
    </row>
    <row r="471" spans="1:13" x14ac:dyDescent="0.2">
      <c r="A471" s="14"/>
      <c r="B471" s="112"/>
      <c r="C471" s="15"/>
      <c r="D471" s="15"/>
      <c r="E471" s="91"/>
      <c r="F471" s="27"/>
      <c r="G471" s="81"/>
      <c r="H471" s="11"/>
      <c r="I471" s="14"/>
      <c r="J471" s="130"/>
    </row>
    <row r="472" spans="1:13" x14ac:dyDescent="0.2">
      <c r="A472" s="14"/>
      <c r="B472" s="112"/>
      <c r="C472" s="15"/>
      <c r="D472" s="15"/>
      <c r="E472" s="91"/>
      <c r="F472" s="27"/>
      <c r="G472" s="81"/>
      <c r="H472" s="11"/>
      <c r="I472" s="14"/>
      <c r="J472" s="130"/>
    </row>
    <row r="473" spans="1:13" x14ac:dyDescent="0.2">
      <c r="A473" s="14"/>
      <c r="B473" s="112"/>
      <c r="C473" s="19"/>
      <c r="D473" s="19"/>
      <c r="E473" s="89"/>
      <c r="F473" s="27"/>
      <c r="G473" s="81"/>
      <c r="H473" s="11"/>
      <c r="I473" s="14"/>
      <c r="J473" s="130"/>
      <c r="K473" s="214"/>
      <c r="L473" s="123"/>
      <c r="M473" s="35"/>
    </row>
    <row r="474" spans="1:13" x14ac:dyDescent="0.2">
      <c r="A474" s="14"/>
      <c r="B474" s="112"/>
      <c r="C474" s="19"/>
      <c r="D474" s="19"/>
      <c r="E474" s="89"/>
      <c r="F474" s="27"/>
      <c r="G474" s="81"/>
      <c r="H474" s="11"/>
      <c r="I474" s="14"/>
      <c r="J474" s="130"/>
      <c r="K474" s="214"/>
      <c r="M474" s="35"/>
    </row>
    <row r="475" spans="1:13" x14ac:dyDescent="0.2">
      <c r="A475" s="14"/>
      <c r="B475" s="112"/>
      <c r="C475" s="19"/>
      <c r="D475" s="19"/>
      <c r="E475" s="89"/>
      <c r="F475" s="27"/>
      <c r="G475" s="81"/>
      <c r="H475" s="11"/>
      <c r="I475" s="14"/>
      <c r="J475" s="130"/>
      <c r="K475" s="214"/>
      <c r="L475" s="123"/>
      <c r="M475" s="35"/>
    </row>
    <row r="476" spans="1:13" x14ac:dyDescent="0.2">
      <c r="A476" s="14"/>
      <c r="B476" s="112"/>
      <c r="C476" s="19"/>
      <c r="D476" s="19"/>
      <c r="E476" s="89"/>
      <c r="F476" s="27"/>
      <c r="G476" s="81"/>
      <c r="H476" s="11"/>
      <c r="I476" s="14"/>
      <c r="J476" s="130"/>
      <c r="K476" s="214"/>
      <c r="M476" s="35"/>
    </row>
    <row r="477" spans="1:13" x14ac:dyDescent="0.2">
      <c r="A477" s="14"/>
      <c r="B477" s="112"/>
      <c r="C477" s="19"/>
      <c r="D477" s="19"/>
      <c r="E477" s="89"/>
      <c r="F477" s="27"/>
      <c r="G477" s="81"/>
      <c r="H477" s="11"/>
      <c r="I477" s="14"/>
      <c r="J477" s="130"/>
      <c r="K477" s="214"/>
      <c r="M477" s="35"/>
    </row>
    <row r="478" spans="1:13" x14ac:dyDescent="0.2">
      <c r="A478" s="14"/>
      <c r="B478" s="112"/>
      <c r="C478" s="19"/>
      <c r="D478" s="19"/>
      <c r="E478" s="89"/>
      <c r="F478" s="27"/>
      <c r="G478" s="81"/>
      <c r="H478" s="11"/>
      <c r="I478" s="14"/>
      <c r="J478" s="130"/>
      <c r="M478" s="35"/>
    </row>
    <row r="479" spans="1:13" x14ac:dyDescent="0.2">
      <c r="A479" s="14"/>
      <c r="B479" s="112"/>
      <c r="C479" s="19"/>
      <c r="D479" s="19"/>
      <c r="E479" s="89"/>
      <c r="F479" s="27"/>
      <c r="G479" s="81"/>
      <c r="H479" s="11"/>
      <c r="I479" s="14"/>
      <c r="J479" s="130"/>
      <c r="K479" s="214"/>
      <c r="M479" s="35"/>
    </row>
    <row r="480" spans="1:13" x14ac:dyDescent="0.2">
      <c r="A480" s="14"/>
      <c r="B480" s="112"/>
      <c r="C480" s="19"/>
      <c r="D480" s="19"/>
      <c r="E480" s="89"/>
      <c r="F480" s="27"/>
      <c r="G480" s="81"/>
      <c r="H480" s="11"/>
      <c r="I480" s="14"/>
      <c r="J480" s="130"/>
      <c r="K480" s="214"/>
      <c r="M480" s="35"/>
    </row>
    <row r="481" spans="1:13" x14ac:dyDescent="0.2">
      <c r="A481" s="14"/>
      <c r="B481" s="112"/>
      <c r="C481" s="19"/>
      <c r="D481" s="19"/>
      <c r="E481" s="89"/>
      <c r="F481" s="27"/>
      <c r="G481" s="81"/>
      <c r="H481" s="27"/>
      <c r="I481" s="14"/>
      <c r="J481" s="130"/>
      <c r="K481" s="214"/>
      <c r="L481" s="124"/>
      <c r="M481" s="35"/>
    </row>
    <row r="482" spans="1:13" x14ac:dyDescent="0.2">
      <c r="A482" s="14"/>
      <c r="B482" s="112"/>
      <c r="C482" s="15"/>
      <c r="D482" s="15"/>
      <c r="E482" s="91"/>
      <c r="F482" s="27"/>
      <c r="G482" s="81"/>
      <c r="H482" s="11"/>
      <c r="I482" s="14"/>
      <c r="J482" s="130"/>
    </row>
    <row r="483" spans="1:13" x14ac:dyDescent="0.2">
      <c r="A483" s="14"/>
      <c r="B483" s="112"/>
      <c r="C483" s="15"/>
      <c r="D483" s="15"/>
      <c r="E483" s="91"/>
      <c r="F483" s="27"/>
      <c r="G483" s="81"/>
      <c r="H483" s="11"/>
      <c r="I483" s="14"/>
      <c r="J483" s="130"/>
    </row>
    <row r="484" spans="1:13" x14ac:dyDescent="0.2">
      <c r="A484" s="14"/>
      <c r="B484" s="112"/>
      <c r="C484" s="15"/>
      <c r="D484" s="15"/>
      <c r="E484" s="91"/>
      <c r="F484" s="27"/>
      <c r="G484" s="81"/>
      <c r="H484" s="11"/>
      <c r="I484" s="14"/>
      <c r="J484" s="130"/>
    </row>
    <row r="485" spans="1:13" x14ac:dyDescent="0.2">
      <c r="A485" s="14"/>
      <c r="B485" s="112"/>
      <c r="C485" s="19"/>
      <c r="D485" s="19"/>
      <c r="E485" s="89"/>
      <c r="F485" s="14"/>
      <c r="G485" s="81"/>
      <c r="H485" s="11"/>
      <c r="I485" s="14"/>
      <c r="J485" s="130"/>
      <c r="L485" s="13"/>
      <c r="M485" s="146"/>
    </row>
    <row r="486" spans="1:13" x14ac:dyDescent="0.2">
      <c r="A486" s="14"/>
      <c r="B486" s="112"/>
      <c r="C486" s="19"/>
      <c r="D486" s="19"/>
      <c r="E486" s="89"/>
      <c r="F486" s="14"/>
      <c r="G486" s="81"/>
      <c r="H486" s="11"/>
      <c r="I486" s="14"/>
      <c r="J486" s="130"/>
      <c r="M486" s="33"/>
    </row>
    <row r="487" spans="1:13" x14ac:dyDescent="0.2">
      <c r="A487" s="14"/>
      <c r="B487" s="112"/>
      <c r="C487" s="19"/>
      <c r="D487" s="19"/>
      <c r="E487" s="89"/>
      <c r="F487" s="14"/>
      <c r="G487" s="81"/>
      <c r="H487" s="11"/>
      <c r="I487" s="14"/>
      <c r="J487" s="130"/>
      <c r="M487" s="33"/>
    </row>
    <row r="488" spans="1:13" x14ac:dyDescent="0.2">
      <c r="A488" s="14"/>
      <c r="B488" s="112"/>
      <c r="C488" s="19"/>
      <c r="D488" s="19"/>
      <c r="E488" s="89"/>
      <c r="F488" s="14"/>
      <c r="G488" s="81"/>
      <c r="H488" s="11"/>
      <c r="I488" s="14"/>
      <c r="J488" s="130"/>
      <c r="M488" s="33"/>
    </row>
    <row r="489" spans="1:13" x14ac:dyDescent="0.2">
      <c r="A489" s="14"/>
      <c r="B489" s="112"/>
      <c r="C489" s="19"/>
      <c r="D489" s="19"/>
      <c r="E489" s="89"/>
      <c r="F489" s="14"/>
      <c r="G489" s="81"/>
      <c r="H489" s="11"/>
      <c r="I489" s="14"/>
      <c r="J489" s="130"/>
      <c r="M489" s="33"/>
    </row>
    <row r="490" spans="1:13" x14ac:dyDescent="0.2">
      <c r="A490" s="14"/>
      <c r="B490" s="112"/>
      <c r="C490" s="19"/>
      <c r="D490" s="19"/>
      <c r="E490" s="89"/>
      <c r="F490" s="14"/>
      <c r="G490" s="81"/>
      <c r="H490" s="11"/>
      <c r="I490" s="14"/>
      <c r="J490" s="130"/>
      <c r="M490" s="33"/>
    </row>
    <row r="491" spans="1:13" x14ac:dyDescent="0.2">
      <c r="A491" s="14"/>
      <c r="B491" s="112"/>
      <c r="C491" s="19"/>
      <c r="D491" s="19"/>
      <c r="E491" s="89"/>
      <c r="F491" s="14"/>
      <c r="G491" s="81"/>
      <c r="H491" s="11"/>
      <c r="I491" s="14"/>
      <c r="J491" s="130"/>
      <c r="M491" s="33"/>
    </row>
    <row r="492" spans="1:13" x14ac:dyDescent="0.2">
      <c r="A492" s="14"/>
      <c r="B492" s="112"/>
      <c r="C492" s="19"/>
      <c r="D492" s="19"/>
      <c r="E492" s="89"/>
      <c r="F492" s="14"/>
      <c r="G492" s="81"/>
      <c r="H492" s="11"/>
      <c r="I492" s="14"/>
      <c r="J492" s="130"/>
      <c r="K492" s="214"/>
      <c r="M492" s="35"/>
    </row>
    <row r="493" spans="1:13" x14ac:dyDescent="0.2">
      <c r="A493" s="14"/>
      <c r="B493" s="112"/>
      <c r="C493" s="19"/>
      <c r="D493" s="19"/>
      <c r="E493" s="89"/>
      <c r="F493" s="14"/>
      <c r="G493" s="81"/>
      <c r="H493" s="11"/>
      <c r="I493" s="14"/>
      <c r="J493" s="130"/>
      <c r="M493" s="33"/>
    </row>
    <row r="494" spans="1:13" x14ac:dyDescent="0.2">
      <c r="A494" s="14"/>
      <c r="B494" s="112"/>
      <c r="C494" s="19"/>
      <c r="D494" s="19"/>
      <c r="E494" s="89"/>
      <c r="F494" s="14"/>
      <c r="G494" s="81"/>
      <c r="H494" s="11"/>
      <c r="I494" s="14"/>
      <c r="J494" s="130"/>
      <c r="K494" s="214"/>
      <c r="M494" s="35"/>
    </row>
    <row r="495" spans="1:13" x14ac:dyDescent="0.2">
      <c r="A495" s="14"/>
      <c r="B495" s="112"/>
      <c r="C495" s="19"/>
      <c r="D495" s="19"/>
      <c r="E495" s="89"/>
      <c r="F495" s="14"/>
      <c r="G495" s="81"/>
      <c r="H495" s="11"/>
      <c r="I495" s="14"/>
      <c r="J495" s="130"/>
      <c r="K495" s="214"/>
      <c r="M495" s="35"/>
    </row>
    <row r="496" spans="1:13" x14ac:dyDescent="0.2">
      <c r="A496" s="14"/>
      <c r="B496" s="112"/>
      <c r="C496" s="19"/>
      <c r="D496" s="19"/>
      <c r="E496" s="89"/>
      <c r="F496" s="14"/>
      <c r="G496" s="81"/>
      <c r="H496" s="11"/>
      <c r="I496" s="14"/>
      <c r="J496" s="130"/>
      <c r="M496" s="33"/>
    </row>
    <row r="497" spans="1:13" x14ac:dyDescent="0.2">
      <c r="A497" s="14"/>
      <c r="B497" s="112"/>
      <c r="C497" s="19"/>
      <c r="D497" s="19"/>
      <c r="E497" s="89"/>
      <c r="F497" s="14"/>
      <c r="G497" s="81"/>
      <c r="H497" s="11"/>
      <c r="I497" s="14"/>
      <c r="J497" s="130"/>
      <c r="M497" s="35"/>
    </row>
    <row r="498" spans="1:13" x14ac:dyDescent="0.2">
      <c r="A498" s="67"/>
      <c r="B498" s="114"/>
      <c r="C498" s="95"/>
      <c r="D498" s="95"/>
      <c r="E498" s="96"/>
      <c r="F498" s="67"/>
      <c r="G498" s="97"/>
      <c r="H498" s="66"/>
      <c r="I498" s="67"/>
      <c r="J498" s="140"/>
      <c r="K498" s="227"/>
      <c r="L498" s="72"/>
      <c r="M498" s="68"/>
    </row>
    <row r="499" spans="1:13" x14ac:dyDescent="0.2">
      <c r="A499" s="67"/>
      <c r="B499" s="114"/>
      <c r="C499" s="95"/>
      <c r="D499" s="95"/>
      <c r="E499" s="96"/>
      <c r="F499" s="67"/>
      <c r="G499" s="97"/>
      <c r="H499" s="66"/>
      <c r="I499" s="67"/>
      <c r="J499" s="140"/>
      <c r="K499" s="227"/>
      <c r="L499" s="72"/>
      <c r="M499" s="68"/>
    </row>
    <row r="500" spans="1:13" x14ac:dyDescent="0.2">
      <c r="A500" s="14"/>
      <c r="B500" s="112"/>
      <c r="C500" s="19"/>
      <c r="D500" s="19"/>
      <c r="E500" s="89"/>
      <c r="F500" s="14"/>
      <c r="G500" s="81"/>
      <c r="H500" s="11"/>
      <c r="I500" s="14"/>
      <c r="J500" s="130"/>
      <c r="K500" s="214"/>
      <c r="L500" s="13"/>
      <c r="M500" s="35"/>
    </row>
    <row r="501" spans="1:13" x14ac:dyDescent="0.2">
      <c r="A501" s="14"/>
      <c r="B501" s="112"/>
      <c r="C501" s="19"/>
      <c r="D501" s="19"/>
      <c r="E501" s="89"/>
      <c r="F501" s="14"/>
      <c r="G501" s="81"/>
      <c r="H501" s="11"/>
      <c r="I501" s="14"/>
      <c r="J501" s="130"/>
      <c r="K501" s="214"/>
      <c r="M501" s="35"/>
    </row>
    <row r="502" spans="1:13" x14ac:dyDescent="0.2">
      <c r="A502" s="14"/>
      <c r="B502" s="112"/>
      <c r="C502" s="19"/>
      <c r="D502" s="19"/>
      <c r="E502" s="89"/>
      <c r="F502" s="14"/>
      <c r="G502" s="81"/>
      <c r="H502" s="11"/>
      <c r="I502" s="14"/>
      <c r="J502" s="130"/>
      <c r="K502" s="214"/>
      <c r="M502" s="35"/>
    </row>
    <row r="503" spans="1:13" x14ac:dyDescent="0.2">
      <c r="A503" s="14"/>
      <c r="B503" s="112"/>
      <c r="C503" s="19"/>
      <c r="D503" s="19"/>
      <c r="E503" s="89"/>
      <c r="F503" s="14"/>
      <c r="G503" s="81"/>
      <c r="H503" s="11"/>
      <c r="I503" s="14"/>
      <c r="J503" s="130"/>
      <c r="M503" s="33"/>
    </row>
    <row r="504" spans="1:13" x14ac:dyDescent="0.2">
      <c r="A504" s="67"/>
      <c r="B504" s="114"/>
      <c r="C504" s="95"/>
      <c r="D504" s="95"/>
      <c r="E504" s="96"/>
      <c r="F504" s="67"/>
      <c r="G504" s="97"/>
      <c r="H504" s="66"/>
      <c r="I504" s="67"/>
      <c r="J504" s="140"/>
      <c r="K504" s="228"/>
      <c r="L504" s="72"/>
      <c r="M504" s="70"/>
    </row>
    <row r="505" spans="1:13" x14ac:dyDescent="0.2">
      <c r="A505" s="67"/>
      <c r="B505" s="114"/>
      <c r="C505" s="95"/>
      <c r="D505" s="95"/>
      <c r="E505" s="96"/>
      <c r="F505" s="67"/>
      <c r="G505" s="97"/>
      <c r="H505" s="66"/>
      <c r="I505" s="67"/>
      <c r="J505" s="140"/>
      <c r="K505" s="228"/>
      <c r="L505" s="125"/>
      <c r="M505" s="145"/>
    </row>
    <row r="506" spans="1:13" x14ac:dyDescent="0.2">
      <c r="A506" s="14"/>
      <c r="B506" s="112"/>
      <c r="C506" s="15"/>
      <c r="D506" s="15"/>
      <c r="E506" s="91"/>
      <c r="F506" s="15"/>
      <c r="G506" s="81"/>
      <c r="H506" s="11"/>
      <c r="I506" s="14"/>
      <c r="J506" s="130"/>
    </row>
    <row r="507" spans="1:13" x14ac:dyDescent="0.2">
      <c r="A507" s="14"/>
      <c r="B507" s="112"/>
      <c r="C507" s="15"/>
      <c r="D507" s="15"/>
      <c r="E507" s="91"/>
      <c r="F507" s="15"/>
      <c r="G507" s="81"/>
      <c r="H507" s="11"/>
      <c r="I507" s="14"/>
      <c r="J507" s="130"/>
    </row>
    <row r="508" spans="1:13" x14ac:dyDescent="0.2">
      <c r="A508" s="14"/>
      <c r="B508" s="112"/>
      <c r="C508" s="19"/>
      <c r="D508" s="19"/>
      <c r="E508" s="89"/>
      <c r="F508" s="14"/>
      <c r="G508" s="81"/>
      <c r="H508" s="11"/>
      <c r="I508" s="14"/>
      <c r="J508" s="130"/>
      <c r="K508" s="214"/>
      <c r="L508" s="13"/>
      <c r="M508" s="35"/>
    </row>
    <row r="509" spans="1:13" x14ac:dyDescent="0.2">
      <c r="A509" s="14"/>
      <c r="B509" s="112"/>
      <c r="C509" s="19"/>
      <c r="D509" s="19"/>
      <c r="E509" s="89"/>
      <c r="F509" s="14"/>
      <c r="G509" s="81"/>
      <c r="H509" s="11"/>
      <c r="I509" s="14"/>
      <c r="J509" s="130"/>
      <c r="K509" s="214"/>
      <c r="M509" s="35"/>
    </row>
    <row r="510" spans="1:13" x14ac:dyDescent="0.2">
      <c r="A510" s="14"/>
      <c r="B510" s="112"/>
      <c r="C510" s="19"/>
      <c r="D510" s="19"/>
      <c r="E510" s="89"/>
      <c r="F510" s="14"/>
      <c r="G510" s="81"/>
      <c r="H510" s="11"/>
      <c r="I510" s="14"/>
      <c r="J510" s="130"/>
      <c r="L510" s="13"/>
      <c r="M510" s="33"/>
    </row>
    <row r="511" spans="1:13" x14ac:dyDescent="0.2">
      <c r="A511" s="14"/>
      <c r="B511" s="112"/>
      <c r="C511" s="19"/>
      <c r="D511" s="19"/>
      <c r="E511" s="89"/>
      <c r="F511" s="14"/>
      <c r="G511" s="81"/>
      <c r="H511" s="11"/>
      <c r="I511" s="14"/>
      <c r="J511" s="130"/>
      <c r="L511" s="13"/>
      <c r="M511" s="33"/>
    </row>
    <row r="512" spans="1:13" x14ac:dyDescent="0.2">
      <c r="A512" s="14"/>
      <c r="B512" s="112"/>
      <c r="C512" s="19"/>
      <c r="D512" s="19"/>
      <c r="E512" s="89"/>
      <c r="F512" s="14"/>
      <c r="G512" s="81"/>
      <c r="H512" s="15"/>
      <c r="I512" s="14"/>
      <c r="J512" s="130"/>
      <c r="M512" s="144"/>
    </row>
    <row r="513" spans="1:13" x14ac:dyDescent="0.2">
      <c r="A513" s="14"/>
      <c r="B513" s="112"/>
      <c r="C513" s="19"/>
      <c r="D513" s="19"/>
      <c r="E513" s="89"/>
      <c r="F513" s="14"/>
      <c r="G513" s="81"/>
      <c r="H513" s="98"/>
      <c r="I513" s="14"/>
      <c r="J513" s="130"/>
      <c r="K513" s="224"/>
      <c r="M513" s="121"/>
    </row>
    <row r="514" spans="1:13" x14ac:dyDescent="0.2">
      <c r="A514" s="14"/>
      <c r="B514" s="112"/>
      <c r="C514" s="19"/>
      <c r="D514" s="19"/>
      <c r="E514" s="89"/>
      <c r="F514" s="14"/>
      <c r="G514" s="81"/>
      <c r="H514" s="11"/>
      <c r="I514" s="14"/>
      <c r="J514" s="130"/>
      <c r="M514" s="34"/>
    </row>
    <row r="515" spans="1:13" x14ac:dyDescent="0.2">
      <c r="A515" s="67"/>
      <c r="B515" s="114"/>
      <c r="C515" s="95"/>
      <c r="D515" s="95"/>
      <c r="E515" s="96"/>
      <c r="F515" s="67"/>
      <c r="G515" s="97"/>
      <c r="H515" s="99"/>
      <c r="I515" s="67"/>
      <c r="J515" s="140"/>
      <c r="K515" s="229"/>
      <c r="L515" s="72"/>
      <c r="M515" s="145"/>
    </row>
    <row r="516" spans="1:13" x14ac:dyDescent="0.2">
      <c r="A516" s="14"/>
      <c r="B516" s="112"/>
      <c r="C516" s="19"/>
      <c r="D516" s="19"/>
      <c r="E516" s="89"/>
      <c r="F516" s="14"/>
      <c r="G516" s="81"/>
      <c r="H516" s="27"/>
      <c r="I516" s="14"/>
      <c r="J516" s="130"/>
      <c r="L516" s="13"/>
      <c r="M516" s="33"/>
    </row>
    <row r="517" spans="1:13" x14ac:dyDescent="0.2">
      <c r="A517" s="14"/>
      <c r="B517" s="112"/>
      <c r="C517" s="19"/>
      <c r="D517" s="19"/>
      <c r="E517" s="89"/>
      <c r="F517" s="14"/>
      <c r="G517" s="81"/>
      <c r="H517" s="11"/>
      <c r="I517" s="14"/>
      <c r="J517" s="130"/>
      <c r="K517" s="214"/>
      <c r="M517" s="35"/>
    </row>
    <row r="518" spans="1:13" x14ac:dyDescent="0.2">
      <c r="A518" s="14"/>
      <c r="B518" s="112"/>
      <c r="C518" s="19"/>
      <c r="D518" s="19"/>
      <c r="E518" s="89"/>
      <c r="F518" s="14"/>
      <c r="G518" s="81"/>
      <c r="H518" s="11"/>
      <c r="I518" s="14"/>
      <c r="J518" s="130"/>
      <c r="K518" s="214"/>
      <c r="M518" s="35"/>
    </row>
    <row r="519" spans="1:13" x14ac:dyDescent="0.2">
      <c r="A519" s="14"/>
      <c r="B519" s="112"/>
      <c r="C519" s="19"/>
      <c r="D519" s="19"/>
      <c r="E519" s="89"/>
      <c r="F519" s="14"/>
      <c r="G519" s="81"/>
      <c r="H519" s="11"/>
      <c r="I519" s="14"/>
      <c r="J519" s="130"/>
      <c r="M519" s="33"/>
    </row>
    <row r="520" spans="1:13" x14ac:dyDescent="0.2">
      <c r="A520" s="14"/>
      <c r="B520" s="112"/>
      <c r="C520" s="19"/>
      <c r="D520" s="19"/>
      <c r="E520" s="89"/>
      <c r="F520" s="14"/>
      <c r="G520" s="81"/>
      <c r="H520" s="11"/>
      <c r="I520" s="14"/>
      <c r="J520" s="130"/>
      <c r="M520" s="33"/>
    </row>
    <row r="521" spans="1:13" x14ac:dyDescent="0.2">
      <c r="A521" s="14"/>
      <c r="B521" s="112"/>
      <c r="C521" s="15"/>
      <c r="D521" s="15"/>
      <c r="E521" s="91"/>
      <c r="F521" s="15"/>
      <c r="G521" s="81"/>
      <c r="H521" s="11"/>
      <c r="I521" s="14"/>
      <c r="J521" s="130"/>
    </row>
    <row r="522" spans="1:13" x14ac:dyDescent="0.2">
      <c r="A522" s="14"/>
      <c r="B522" s="112"/>
      <c r="C522" s="15"/>
      <c r="D522" s="15"/>
      <c r="E522" s="91"/>
      <c r="F522" s="15"/>
      <c r="G522" s="81"/>
      <c r="H522" s="11"/>
      <c r="I522" s="14"/>
      <c r="J522" s="130"/>
    </row>
    <row r="523" spans="1:13" x14ac:dyDescent="0.2">
      <c r="A523" s="14"/>
      <c r="B523" s="112"/>
      <c r="C523" s="19"/>
      <c r="D523" s="19"/>
      <c r="E523" s="89"/>
      <c r="F523" s="14"/>
      <c r="G523" s="81"/>
      <c r="H523" s="11"/>
      <c r="I523" s="14"/>
      <c r="J523" s="130"/>
      <c r="M523" s="33"/>
    </row>
    <row r="524" spans="1:13" x14ac:dyDescent="0.2">
      <c r="A524" s="14"/>
      <c r="B524" s="112"/>
      <c r="C524" s="19"/>
      <c r="D524" s="19"/>
      <c r="E524" s="89"/>
      <c r="F524" s="14"/>
      <c r="G524" s="81"/>
      <c r="H524" s="27"/>
      <c r="I524" s="14"/>
      <c r="J524" s="130"/>
      <c r="M524" s="33"/>
    </row>
    <row r="525" spans="1:13" x14ac:dyDescent="0.2">
      <c r="A525" s="14"/>
      <c r="B525" s="112"/>
      <c r="C525" s="19"/>
      <c r="D525" s="19"/>
      <c r="E525" s="89"/>
      <c r="F525" s="14"/>
      <c r="G525" s="81"/>
      <c r="H525" s="27"/>
      <c r="I525" s="14"/>
      <c r="J525" s="130"/>
      <c r="M525" s="33"/>
    </row>
    <row r="526" spans="1:13" x14ac:dyDescent="0.2">
      <c r="A526" s="14"/>
      <c r="B526" s="112"/>
      <c r="C526" s="19"/>
      <c r="D526" s="19"/>
      <c r="E526" s="89"/>
      <c r="F526" s="14"/>
      <c r="G526" s="81"/>
      <c r="H526" s="27"/>
      <c r="I526" s="14"/>
      <c r="J526" s="130"/>
      <c r="M526" s="33"/>
    </row>
    <row r="527" spans="1:13" x14ac:dyDescent="0.2">
      <c r="A527" s="14"/>
      <c r="B527" s="112"/>
      <c r="C527" s="19"/>
      <c r="D527" s="19"/>
      <c r="E527" s="89"/>
      <c r="F527" s="14"/>
      <c r="G527" s="81"/>
      <c r="H527" s="27"/>
      <c r="I527" s="14"/>
      <c r="J527" s="130"/>
      <c r="M527" s="33"/>
    </row>
    <row r="528" spans="1:13" x14ac:dyDescent="0.2">
      <c r="A528" s="14"/>
      <c r="B528" s="112"/>
      <c r="C528" s="19"/>
      <c r="D528" s="19"/>
      <c r="E528" s="89"/>
      <c r="F528" s="14"/>
      <c r="G528" s="81"/>
      <c r="H528" s="11"/>
      <c r="I528" s="14"/>
      <c r="J528" s="130"/>
      <c r="M528" s="33"/>
    </row>
    <row r="529" spans="1:13" x14ac:dyDescent="0.2">
      <c r="A529" s="14"/>
      <c r="B529" s="112"/>
      <c r="C529" s="19"/>
      <c r="D529" s="19"/>
      <c r="E529" s="89"/>
      <c r="F529" s="14"/>
      <c r="G529" s="81"/>
      <c r="H529" s="11"/>
      <c r="I529" s="14"/>
      <c r="J529" s="130"/>
      <c r="M529" s="33"/>
    </row>
    <row r="530" spans="1:13" x14ac:dyDescent="0.2">
      <c r="A530" s="14"/>
      <c r="B530" s="112"/>
      <c r="C530" s="19"/>
      <c r="D530" s="19"/>
      <c r="E530" s="89"/>
      <c r="F530" s="14"/>
      <c r="G530" s="81"/>
      <c r="H530" s="11"/>
      <c r="I530" s="14"/>
      <c r="J530" s="130"/>
    </row>
    <row r="531" spans="1:13" x14ac:dyDescent="0.2">
      <c r="A531" s="14"/>
      <c r="B531" s="112"/>
      <c r="C531" s="19"/>
      <c r="D531" s="19"/>
      <c r="E531" s="89"/>
      <c r="F531" s="14"/>
      <c r="G531" s="81"/>
      <c r="H531" s="11"/>
      <c r="I531" s="14"/>
      <c r="J531" s="130"/>
    </row>
    <row r="532" spans="1:13" x14ac:dyDescent="0.2">
      <c r="A532" s="14"/>
      <c r="B532" s="112"/>
      <c r="C532" s="19"/>
      <c r="D532" s="19"/>
      <c r="E532" s="89"/>
      <c r="F532" s="14"/>
      <c r="G532" s="81"/>
      <c r="H532" s="11"/>
      <c r="I532" s="14"/>
      <c r="J532" s="130"/>
    </row>
    <row r="533" spans="1:13" x14ac:dyDescent="0.2">
      <c r="A533" s="14"/>
      <c r="B533" s="112"/>
      <c r="C533" s="19"/>
      <c r="D533" s="19"/>
      <c r="E533" s="89"/>
      <c r="F533" s="14"/>
      <c r="G533" s="81"/>
      <c r="H533" s="11"/>
      <c r="I533" s="14"/>
      <c r="J533" s="130"/>
      <c r="M533" s="121"/>
    </row>
    <row r="534" spans="1:13" x14ac:dyDescent="0.2">
      <c r="A534" s="14"/>
      <c r="B534" s="112"/>
      <c r="C534" s="19"/>
      <c r="D534" s="19"/>
      <c r="E534" s="89"/>
      <c r="F534" s="14"/>
      <c r="G534" s="81"/>
      <c r="H534" s="11"/>
      <c r="I534" s="14"/>
      <c r="J534" s="130"/>
      <c r="L534" s="13"/>
      <c r="M534" s="34"/>
    </row>
    <row r="535" spans="1:13" x14ac:dyDescent="0.2">
      <c r="A535" s="14"/>
      <c r="B535" s="112"/>
      <c r="C535" s="19"/>
      <c r="D535" s="19"/>
      <c r="E535" s="89"/>
      <c r="F535" s="14"/>
      <c r="G535" s="81"/>
      <c r="H535" s="11"/>
      <c r="I535" s="14"/>
      <c r="J535" s="130"/>
    </row>
    <row r="536" spans="1:13" x14ac:dyDescent="0.2">
      <c r="A536" s="14"/>
      <c r="B536" s="112"/>
      <c r="C536" s="19"/>
      <c r="D536" s="19"/>
      <c r="E536" s="89"/>
      <c r="F536" s="14"/>
      <c r="G536" s="81"/>
      <c r="H536" s="11"/>
      <c r="I536" s="14"/>
      <c r="J536" s="130"/>
    </row>
    <row r="537" spans="1:13" x14ac:dyDescent="0.2">
      <c r="A537" s="14"/>
      <c r="B537" s="112"/>
      <c r="C537" s="19"/>
      <c r="D537" s="19"/>
      <c r="E537" s="89"/>
      <c r="F537" s="14"/>
      <c r="G537" s="81"/>
      <c r="H537" s="11"/>
      <c r="I537" s="14"/>
      <c r="J537" s="130"/>
    </row>
    <row r="538" spans="1:13" x14ac:dyDescent="0.2">
      <c r="A538" s="14"/>
      <c r="B538" s="112"/>
      <c r="C538" s="19"/>
      <c r="D538" s="19"/>
      <c r="E538" s="89"/>
      <c r="F538" s="14"/>
      <c r="G538" s="81"/>
      <c r="H538" s="11"/>
      <c r="I538" s="14"/>
      <c r="J538" s="130"/>
    </row>
    <row r="539" spans="1:13" x14ac:dyDescent="0.2">
      <c r="A539" s="14"/>
      <c r="B539" s="112"/>
      <c r="C539" s="15"/>
      <c r="D539" s="15"/>
      <c r="E539" s="91"/>
      <c r="F539" s="15"/>
      <c r="G539" s="81"/>
      <c r="H539" s="11"/>
      <c r="I539" s="14"/>
      <c r="J539" s="130"/>
    </row>
    <row r="540" spans="1:13" x14ac:dyDescent="0.2">
      <c r="A540" s="14"/>
      <c r="B540" s="112"/>
      <c r="C540" s="19"/>
      <c r="D540" s="19"/>
      <c r="E540" s="89"/>
      <c r="F540" s="14"/>
      <c r="G540" s="81"/>
      <c r="H540" s="11"/>
      <c r="I540" s="14"/>
      <c r="J540" s="130"/>
      <c r="M540" s="33"/>
    </row>
    <row r="541" spans="1:13" x14ac:dyDescent="0.2">
      <c r="A541" s="14"/>
      <c r="B541" s="112"/>
      <c r="C541" s="19"/>
      <c r="D541" s="19"/>
      <c r="E541" s="89"/>
      <c r="F541" s="14"/>
      <c r="G541" s="81"/>
      <c r="H541" s="11"/>
      <c r="I541" s="14"/>
      <c r="J541" s="130"/>
      <c r="M541" s="33"/>
    </row>
    <row r="542" spans="1:13" x14ac:dyDescent="0.2">
      <c r="A542" s="14"/>
      <c r="B542" s="112"/>
      <c r="C542" s="19"/>
      <c r="D542" s="19"/>
      <c r="E542" s="89"/>
      <c r="F542" s="14"/>
      <c r="G542" s="81"/>
      <c r="H542" s="11"/>
      <c r="I542" s="14"/>
      <c r="J542" s="130"/>
      <c r="K542" s="214"/>
      <c r="M542" s="33"/>
    </row>
    <row r="543" spans="1:13" x14ac:dyDescent="0.2">
      <c r="A543" s="14"/>
      <c r="B543" s="112"/>
      <c r="C543" s="19"/>
      <c r="D543" s="19"/>
      <c r="E543" s="89"/>
      <c r="F543" s="14"/>
      <c r="G543" s="81"/>
      <c r="H543" s="11"/>
      <c r="I543" s="14"/>
      <c r="J543" s="130"/>
      <c r="K543" s="214"/>
      <c r="L543" s="13"/>
      <c r="M543" s="121"/>
    </row>
    <row r="544" spans="1:13" x14ac:dyDescent="0.2">
      <c r="A544" s="14"/>
      <c r="B544" s="112"/>
      <c r="C544" s="19"/>
      <c r="D544" s="19"/>
      <c r="E544" s="89"/>
      <c r="F544" s="14"/>
      <c r="G544" s="81"/>
      <c r="H544" s="11"/>
      <c r="I544" s="14"/>
      <c r="J544" s="130"/>
      <c r="M544" s="33"/>
    </row>
    <row r="545" spans="1:13" x14ac:dyDescent="0.2">
      <c r="A545" s="14"/>
      <c r="B545" s="112"/>
      <c r="C545" s="19"/>
      <c r="D545" s="19"/>
      <c r="E545" s="89"/>
      <c r="F545" s="14"/>
      <c r="G545" s="81"/>
      <c r="H545" s="11"/>
      <c r="I545" s="14"/>
      <c r="J545" s="130"/>
      <c r="M545" s="33"/>
    </row>
    <row r="546" spans="1:13" x14ac:dyDescent="0.2">
      <c r="A546" s="14"/>
      <c r="B546" s="112"/>
      <c r="C546" s="19"/>
      <c r="D546" s="19"/>
      <c r="E546" s="89"/>
      <c r="F546" s="14"/>
      <c r="G546" s="81"/>
      <c r="H546" s="11"/>
      <c r="I546" s="14"/>
      <c r="J546" s="130"/>
      <c r="K546" s="214"/>
      <c r="L546" s="76"/>
      <c r="M546" s="121"/>
    </row>
    <row r="547" spans="1:13" x14ac:dyDescent="0.2">
      <c r="A547" s="14"/>
      <c r="B547" s="112"/>
      <c r="C547" s="19"/>
      <c r="D547" s="19"/>
      <c r="E547" s="89"/>
      <c r="F547" s="14"/>
      <c r="G547" s="81"/>
      <c r="H547" s="11"/>
      <c r="I547" s="14"/>
      <c r="J547" s="130"/>
      <c r="K547" s="214"/>
      <c r="L547" s="77"/>
      <c r="M547" s="35"/>
    </row>
    <row r="548" spans="1:13" x14ac:dyDescent="0.2">
      <c r="A548" s="14"/>
      <c r="B548" s="112"/>
      <c r="C548" s="19"/>
      <c r="D548" s="19"/>
      <c r="E548" s="89"/>
      <c r="F548" s="14"/>
      <c r="G548" s="81"/>
      <c r="H548" s="11"/>
      <c r="I548" s="14"/>
      <c r="J548" s="130"/>
      <c r="M548" s="34"/>
    </row>
    <row r="549" spans="1:13" x14ac:dyDescent="0.2">
      <c r="A549" s="14"/>
      <c r="B549" s="112"/>
      <c r="C549" s="19"/>
      <c r="D549" s="19"/>
      <c r="E549" s="89"/>
      <c r="F549" s="14"/>
      <c r="G549" s="81"/>
      <c r="H549" s="11"/>
      <c r="I549" s="14"/>
      <c r="J549" s="130"/>
      <c r="K549" s="214"/>
      <c r="M549" s="33"/>
    </row>
    <row r="550" spans="1:13" x14ac:dyDescent="0.2">
      <c r="A550" s="14"/>
      <c r="B550" s="112"/>
      <c r="C550" s="19"/>
      <c r="D550" s="19"/>
      <c r="E550" s="89"/>
      <c r="F550" s="14"/>
      <c r="G550" s="81"/>
      <c r="H550" s="11"/>
      <c r="I550" s="14"/>
      <c r="J550" s="130"/>
      <c r="M550" s="33"/>
    </row>
    <row r="551" spans="1:13" x14ac:dyDescent="0.2">
      <c r="A551" s="14"/>
      <c r="B551" s="112"/>
      <c r="C551" s="19"/>
      <c r="D551" s="19"/>
      <c r="E551" s="89"/>
      <c r="F551" s="14"/>
      <c r="G551" s="81"/>
      <c r="H551" s="11"/>
      <c r="I551" s="14"/>
      <c r="J551" s="130"/>
      <c r="M551" s="121"/>
    </row>
    <row r="552" spans="1:13" x14ac:dyDescent="0.2">
      <c r="A552" s="14"/>
      <c r="B552" s="112"/>
      <c r="C552" s="19"/>
      <c r="D552" s="19"/>
      <c r="E552" s="89"/>
      <c r="F552" s="14"/>
      <c r="G552" s="81"/>
      <c r="H552" s="11"/>
      <c r="I552" s="14"/>
      <c r="J552" s="130"/>
      <c r="K552" s="220"/>
      <c r="L552" s="13"/>
      <c r="M552" s="33"/>
    </row>
    <row r="553" spans="1:13" x14ac:dyDescent="0.2">
      <c r="A553" s="14"/>
      <c r="B553" s="112"/>
      <c r="C553" s="19"/>
      <c r="D553" s="19"/>
      <c r="E553" s="89"/>
      <c r="F553" s="14"/>
      <c r="G553" s="81"/>
      <c r="H553" s="11"/>
      <c r="I553" s="14"/>
      <c r="J553" s="130"/>
      <c r="L553" s="13"/>
      <c r="M553" s="34"/>
    </row>
    <row r="554" spans="1:13" x14ac:dyDescent="0.2">
      <c r="A554" s="14"/>
      <c r="B554" s="112"/>
      <c r="C554" s="19"/>
      <c r="D554" s="19"/>
      <c r="E554" s="89"/>
      <c r="F554" s="14"/>
      <c r="G554" s="81"/>
      <c r="H554" s="23"/>
      <c r="I554" s="24"/>
      <c r="J554" s="130"/>
      <c r="K554" s="214"/>
      <c r="L554" s="13"/>
      <c r="M554" s="35"/>
    </row>
    <row r="555" spans="1:13" x14ac:dyDescent="0.2">
      <c r="A555" s="14"/>
      <c r="B555" s="112"/>
      <c r="C555" s="19"/>
      <c r="D555" s="19"/>
      <c r="E555" s="89"/>
      <c r="F555" s="14"/>
      <c r="G555" s="81"/>
      <c r="H555" s="11"/>
      <c r="I555" s="14"/>
      <c r="J555" s="130"/>
      <c r="K555" s="214"/>
      <c r="L555" s="13"/>
      <c r="M555" s="35"/>
    </row>
    <row r="556" spans="1:13" x14ac:dyDescent="0.2">
      <c r="A556" s="14"/>
      <c r="B556" s="112"/>
      <c r="C556" s="19"/>
      <c r="D556" s="19"/>
      <c r="E556" s="89"/>
      <c r="F556" s="14"/>
      <c r="G556" s="81"/>
      <c r="H556" s="11"/>
      <c r="I556" s="14"/>
      <c r="J556" s="130"/>
      <c r="K556" s="214"/>
      <c r="M556" s="33"/>
    </row>
    <row r="557" spans="1:13" x14ac:dyDescent="0.2">
      <c r="A557" s="14"/>
      <c r="B557" s="112"/>
      <c r="C557" s="19"/>
      <c r="D557" s="19"/>
      <c r="E557" s="89"/>
      <c r="F557" s="14"/>
      <c r="G557" s="81"/>
      <c r="H557" s="11"/>
      <c r="I557" s="14"/>
      <c r="J557" s="130"/>
      <c r="K557" s="214"/>
      <c r="M557" s="33"/>
    </row>
    <row r="558" spans="1:13" x14ac:dyDescent="0.2">
      <c r="A558" s="14"/>
      <c r="B558" s="112"/>
      <c r="C558" s="19"/>
      <c r="D558" s="19"/>
      <c r="E558" s="89"/>
      <c r="F558" s="14"/>
      <c r="G558" s="81"/>
      <c r="H558" s="11"/>
      <c r="I558" s="14"/>
      <c r="J558" s="130"/>
      <c r="M558" s="33"/>
    </row>
    <row r="559" spans="1:13" x14ac:dyDescent="0.2">
      <c r="A559" s="14"/>
      <c r="B559" s="112"/>
      <c r="C559" s="19"/>
      <c r="D559" s="19"/>
      <c r="E559" s="89"/>
      <c r="F559" s="14"/>
      <c r="G559" s="81"/>
      <c r="H559" s="11"/>
      <c r="I559" s="14"/>
      <c r="J559" s="130"/>
      <c r="M559" s="78"/>
    </row>
    <row r="560" spans="1:13" x14ac:dyDescent="0.2">
      <c r="A560" s="14"/>
      <c r="B560" s="112"/>
      <c r="C560" s="19"/>
      <c r="D560" s="19"/>
      <c r="E560" s="89"/>
      <c r="F560" s="14"/>
      <c r="G560" s="81"/>
      <c r="H560" s="11"/>
      <c r="I560" s="14"/>
      <c r="J560" s="130"/>
      <c r="L560" s="13"/>
      <c r="M560" s="35"/>
    </row>
    <row r="561" spans="1:13" x14ac:dyDescent="0.2">
      <c r="A561" s="14"/>
      <c r="B561" s="112"/>
      <c r="C561" s="19"/>
      <c r="D561" s="19"/>
      <c r="E561" s="89"/>
      <c r="F561" s="14"/>
      <c r="G561" s="81"/>
      <c r="H561" s="11"/>
      <c r="I561" s="14"/>
      <c r="J561" s="130"/>
      <c r="K561" s="214"/>
      <c r="L561" s="13"/>
      <c r="M561" s="35"/>
    </row>
    <row r="562" spans="1:13" x14ac:dyDescent="0.2">
      <c r="A562" s="14"/>
      <c r="B562" s="112"/>
      <c r="C562" s="19"/>
      <c r="D562" s="19"/>
      <c r="E562" s="89"/>
      <c r="F562" s="14"/>
      <c r="G562" s="81"/>
      <c r="H562" s="11"/>
      <c r="I562" s="14"/>
      <c r="J562" s="130"/>
      <c r="K562" s="214"/>
      <c r="L562" s="13"/>
      <c r="M562" s="35"/>
    </row>
    <row r="563" spans="1:13" x14ac:dyDescent="0.2">
      <c r="A563" s="14"/>
      <c r="B563" s="112"/>
      <c r="C563" s="19"/>
      <c r="D563" s="19"/>
      <c r="E563" s="89"/>
      <c r="F563" s="14"/>
      <c r="G563" s="81"/>
      <c r="H563" s="11"/>
      <c r="I563" s="14"/>
      <c r="J563" s="130"/>
      <c r="K563" s="214"/>
      <c r="M563" s="35"/>
    </row>
    <row r="564" spans="1:13" x14ac:dyDescent="0.2">
      <c r="A564" s="14"/>
      <c r="B564" s="112"/>
      <c r="C564" s="19"/>
      <c r="D564" s="19"/>
      <c r="E564" s="89"/>
      <c r="F564" s="14"/>
      <c r="G564" s="81"/>
      <c r="H564" s="11"/>
      <c r="I564" s="14"/>
      <c r="J564" s="130"/>
      <c r="K564" s="214"/>
      <c r="L564" s="13"/>
      <c r="M564" s="33"/>
    </row>
    <row r="565" spans="1:13" x14ac:dyDescent="0.2">
      <c r="A565" s="14"/>
      <c r="B565" s="112"/>
      <c r="C565" s="19"/>
      <c r="D565" s="19"/>
      <c r="E565" s="89"/>
      <c r="F565" s="14"/>
      <c r="G565" s="81"/>
      <c r="H565" s="11"/>
      <c r="I565" s="14"/>
      <c r="J565" s="130"/>
      <c r="K565" s="214"/>
      <c r="L565" s="13"/>
      <c r="M565" s="121"/>
    </row>
    <row r="566" spans="1:13" x14ac:dyDescent="0.2">
      <c r="A566" s="14"/>
      <c r="B566" s="112"/>
      <c r="C566" s="19"/>
      <c r="D566" s="19"/>
      <c r="E566" s="89"/>
      <c r="F566" s="14"/>
      <c r="G566" s="81"/>
      <c r="H566" s="79"/>
      <c r="I566" s="26"/>
      <c r="J566" s="135"/>
      <c r="K566" s="214"/>
      <c r="L566" s="13"/>
      <c r="M566" s="33"/>
    </row>
    <row r="567" spans="1:13" x14ac:dyDescent="0.2">
      <c r="A567" s="14"/>
      <c r="B567" s="112"/>
      <c r="C567" s="19"/>
      <c r="D567" s="19"/>
      <c r="E567" s="89"/>
      <c r="F567" s="14"/>
      <c r="G567" s="81"/>
      <c r="H567" s="11"/>
      <c r="I567" s="14"/>
      <c r="J567" s="130"/>
      <c r="M567" s="33"/>
    </row>
    <row r="568" spans="1:13" x14ac:dyDescent="0.2">
      <c r="A568" s="14"/>
      <c r="B568" s="112"/>
      <c r="C568" s="19"/>
      <c r="D568" s="19"/>
      <c r="E568" s="89"/>
      <c r="F568" s="14"/>
      <c r="G568" s="81"/>
      <c r="H568" s="22"/>
      <c r="I568" s="21"/>
      <c r="J568" s="135"/>
      <c r="L568" s="30"/>
      <c r="M568" s="121"/>
    </row>
    <row r="569" spans="1:13" x14ac:dyDescent="0.2">
      <c r="A569" s="14"/>
      <c r="B569" s="112"/>
      <c r="C569" s="19"/>
      <c r="D569" s="19"/>
      <c r="E569" s="89"/>
      <c r="F569" s="14"/>
      <c r="G569" s="81"/>
      <c r="H569" s="15"/>
      <c r="I569" s="14"/>
      <c r="J569" s="135"/>
      <c r="K569" s="214"/>
      <c r="L569" s="13"/>
      <c r="M569" s="35"/>
    </row>
    <row r="570" spans="1:13" x14ac:dyDescent="0.2">
      <c r="A570" s="14"/>
      <c r="B570" s="112"/>
      <c r="C570" s="19"/>
      <c r="D570" s="19"/>
      <c r="E570" s="89"/>
      <c r="F570" s="14"/>
      <c r="G570" s="81"/>
      <c r="H570" s="11"/>
      <c r="I570" s="14"/>
      <c r="J570" s="135"/>
      <c r="K570" s="214"/>
      <c r="L570" s="13"/>
      <c r="M570" s="35"/>
    </row>
    <row r="571" spans="1:13" x14ac:dyDescent="0.2">
      <c r="A571" s="14"/>
      <c r="B571" s="112"/>
      <c r="C571" s="19"/>
      <c r="D571" s="19"/>
      <c r="E571" s="89"/>
      <c r="F571" s="14"/>
      <c r="G571" s="81"/>
      <c r="H571" s="11"/>
      <c r="I571" s="14"/>
      <c r="J571" s="135"/>
      <c r="K571" s="214"/>
      <c r="L571" s="13"/>
      <c r="M571" s="35"/>
    </row>
    <row r="572" spans="1:13" x14ac:dyDescent="0.2">
      <c r="A572" s="14"/>
      <c r="B572" s="112"/>
      <c r="C572" s="19"/>
      <c r="D572" s="19"/>
      <c r="E572" s="89"/>
      <c r="F572" s="14"/>
      <c r="G572" s="81"/>
      <c r="H572" s="11"/>
      <c r="I572" s="14"/>
      <c r="J572" s="130"/>
      <c r="M572" s="33"/>
    </row>
    <row r="573" spans="1:13" x14ac:dyDescent="0.2">
      <c r="A573" s="14"/>
      <c r="B573" s="112"/>
      <c r="C573" s="19"/>
      <c r="D573" s="19"/>
      <c r="E573" s="89"/>
      <c r="F573" s="14"/>
      <c r="G573" s="81"/>
      <c r="H573" s="11"/>
      <c r="I573" s="14"/>
      <c r="J573" s="130"/>
      <c r="M573" s="33"/>
    </row>
    <row r="574" spans="1:13" x14ac:dyDescent="0.2">
      <c r="A574" s="14"/>
      <c r="B574" s="112"/>
      <c r="C574" s="19"/>
      <c r="D574" s="19"/>
      <c r="E574" s="89"/>
      <c r="F574" s="14"/>
      <c r="G574" s="81"/>
      <c r="H574" s="11"/>
      <c r="I574" s="14"/>
      <c r="J574" s="130"/>
      <c r="K574" s="214"/>
      <c r="M574" s="35"/>
    </row>
    <row r="575" spans="1:13" x14ac:dyDescent="0.2">
      <c r="A575" s="14"/>
      <c r="B575" s="112"/>
      <c r="C575" s="19"/>
      <c r="D575" s="19"/>
      <c r="E575" s="89"/>
      <c r="F575" s="14"/>
      <c r="G575" s="81"/>
      <c r="H575" s="11"/>
      <c r="I575" s="14"/>
      <c r="J575" s="130"/>
      <c r="K575" s="214"/>
      <c r="M575" s="33"/>
    </row>
    <row r="576" spans="1:13" x14ac:dyDescent="0.2">
      <c r="A576" s="14"/>
      <c r="B576" s="112"/>
      <c r="C576" s="19"/>
      <c r="D576" s="19"/>
      <c r="E576" s="89"/>
      <c r="F576" s="14"/>
      <c r="G576" s="81"/>
      <c r="H576" s="11"/>
      <c r="I576" s="14"/>
      <c r="J576" s="130"/>
      <c r="K576" s="214"/>
      <c r="M576" s="35"/>
    </row>
    <row r="577" spans="1:13" x14ac:dyDescent="0.2">
      <c r="A577" s="14"/>
      <c r="B577" s="112"/>
      <c r="C577" s="19"/>
      <c r="D577" s="19"/>
      <c r="E577" s="89"/>
      <c r="F577" s="14"/>
      <c r="G577" s="81"/>
      <c r="H577" s="11"/>
      <c r="I577" s="14"/>
      <c r="J577" s="130"/>
      <c r="K577" s="214"/>
      <c r="M577" s="35"/>
    </row>
    <row r="578" spans="1:13" x14ac:dyDescent="0.2">
      <c r="A578" s="14"/>
      <c r="B578" s="112"/>
      <c r="C578" s="19"/>
      <c r="D578" s="19"/>
      <c r="E578" s="89"/>
      <c r="F578" s="14"/>
      <c r="G578" s="81"/>
      <c r="H578" s="11"/>
      <c r="I578" s="14"/>
      <c r="J578" s="130"/>
      <c r="M578" s="33"/>
    </row>
    <row r="579" spans="1:13" x14ac:dyDescent="0.2">
      <c r="A579" s="14"/>
      <c r="B579" s="112"/>
      <c r="C579" s="19"/>
      <c r="D579" s="19"/>
      <c r="E579" s="89"/>
      <c r="F579" s="14"/>
      <c r="G579" s="81"/>
      <c r="H579" s="11"/>
      <c r="I579" s="14"/>
      <c r="J579" s="130"/>
      <c r="L579" s="13"/>
      <c r="M579" s="34"/>
    </row>
    <row r="580" spans="1:13" x14ac:dyDescent="0.2">
      <c r="A580" s="14"/>
      <c r="B580" s="112"/>
      <c r="C580" s="19"/>
      <c r="D580" s="19"/>
      <c r="E580" s="89"/>
      <c r="F580" s="14"/>
      <c r="G580" s="81"/>
      <c r="H580" s="11"/>
      <c r="I580" s="14"/>
      <c r="J580" s="130"/>
      <c r="K580" s="214"/>
      <c r="M580" s="35"/>
    </row>
    <row r="581" spans="1:13" x14ac:dyDescent="0.2">
      <c r="A581" s="14"/>
      <c r="B581" s="112"/>
      <c r="C581" s="19"/>
      <c r="D581" s="19"/>
      <c r="E581" s="89"/>
      <c r="F581" s="14"/>
      <c r="G581" s="81"/>
      <c r="H581" s="11"/>
      <c r="I581" s="14"/>
      <c r="J581" s="130"/>
      <c r="K581" s="214"/>
      <c r="M581" s="35"/>
    </row>
    <row r="582" spans="1:13" x14ac:dyDescent="0.2">
      <c r="A582" s="14"/>
      <c r="B582" s="112"/>
      <c r="C582" s="19"/>
      <c r="D582" s="19"/>
      <c r="E582" s="89"/>
      <c r="F582" s="14"/>
      <c r="G582" s="81"/>
      <c r="H582" s="11"/>
      <c r="I582" s="14"/>
      <c r="J582" s="130"/>
      <c r="M582" s="33"/>
    </row>
    <row r="583" spans="1:13" x14ac:dyDescent="0.2">
      <c r="A583" s="14"/>
      <c r="B583" s="112"/>
      <c r="C583" s="19"/>
      <c r="D583" s="19"/>
      <c r="E583" s="89"/>
      <c r="F583" s="14"/>
      <c r="G583" s="81"/>
      <c r="H583" s="11"/>
      <c r="I583" s="14"/>
      <c r="J583" s="130"/>
      <c r="K583" s="214"/>
      <c r="M583" s="35"/>
    </row>
    <row r="584" spans="1:13" x14ac:dyDescent="0.2">
      <c r="A584" s="14"/>
      <c r="B584" s="112"/>
      <c r="C584" s="19"/>
      <c r="D584" s="19"/>
      <c r="E584" s="89"/>
      <c r="F584" s="14"/>
      <c r="G584" s="81"/>
      <c r="H584" s="11"/>
      <c r="I584" s="14"/>
      <c r="J584" s="130"/>
      <c r="M584" s="33"/>
    </row>
    <row r="585" spans="1:13" x14ac:dyDescent="0.2">
      <c r="A585" s="14"/>
      <c r="B585" s="112"/>
      <c r="C585" s="19"/>
      <c r="D585" s="19"/>
      <c r="E585" s="89"/>
      <c r="F585" s="14"/>
      <c r="G585" s="81"/>
      <c r="H585" s="11"/>
      <c r="I585" s="14"/>
      <c r="J585" s="130"/>
      <c r="M585" s="33"/>
    </row>
    <row r="586" spans="1:13" x14ac:dyDescent="0.2">
      <c r="A586" s="14"/>
      <c r="B586" s="112"/>
      <c r="C586" s="19"/>
      <c r="D586" s="19"/>
      <c r="E586" s="89"/>
      <c r="F586" s="14"/>
      <c r="G586" s="81"/>
      <c r="H586" s="11"/>
      <c r="I586" s="14"/>
      <c r="J586" s="130"/>
      <c r="K586" s="214"/>
      <c r="L586" s="49"/>
      <c r="M586" s="33"/>
    </row>
    <row r="587" spans="1:13" x14ac:dyDescent="0.2">
      <c r="A587" s="14"/>
      <c r="B587" s="112"/>
      <c r="C587" s="19"/>
      <c r="D587" s="19"/>
      <c r="E587" s="89"/>
      <c r="F587" s="14"/>
      <c r="G587" s="81"/>
      <c r="H587" s="11"/>
      <c r="I587" s="14"/>
      <c r="J587" s="130"/>
      <c r="K587" s="214"/>
      <c r="L587" s="13"/>
      <c r="M587" s="35"/>
    </row>
    <row r="588" spans="1:13" x14ac:dyDescent="0.2">
      <c r="A588" s="14"/>
      <c r="B588" s="112"/>
      <c r="C588" s="15"/>
      <c r="D588" s="15"/>
      <c r="E588" s="91"/>
      <c r="F588" s="15"/>
      <c r="G588" s="81"/>
      <c r="H588" s="11"/>
      <c r="I588" s="14"/>
      <c r="J588" s="130"/>
    </row>
    <row r="589" spans="1:13" x14ac:dyDescent="0.2">
      <c r="A589" s="14"/>
      <c r="B589" s="112"/>
      <c r="C589" s="15"/>
      <c r="D589" s="15"/>
      <c r="E589" s="91"/>
      <c r="F589" s="15"/>
      <c r="G589" s="81"/>
      <c r="H589" s="11"/>
      <c r="I589" s="14"/>
      <c r="J589" s="130"/>
    </row>
    <row r="590" spans="1:13" x14ac:dyDescent="0.2">
      <c r="A590" s="14"/>
      <c r="B590" s="112"/>
      <c r="C590" s="15"/>
      <c r="D590" s="15"/>
      <c r="E590" s="91"/>
      <c r="F590" s="14"/>
      <c r="G590" s="81"/>
      <c r="H590" s="11"/>
      <c r="I590" s="14"/>
      <c r="J590" s="130"/>
      <c r="M590" s="121"/>
    </row>
    <row r="591" spans="1:13" x14ac:dyDescent="0.2">
      <c r="A591" s="14"/>
      <c r="B591" s="112"/>
      <c r="C591" s="19"/>
      <c r="D591" s="19"/>
      <c r="E591" s="89"/>
      <c r="F591" s="14"/>
      <c r="G591" s="81"/>
      <c r="H591" s="11"/>
      <c r="I591" s="14"/>
      <c r="J591" s="130"/>
      <c r="M591" s="33"/>
    </row>
    <row r="592" spans="1:13" x14ac:dyDescent="0.2">
      <c r="A592" s="14"/>
      <c r="B592" s="112"/>
      <c r="C592" s="19"/>
      <c r="D592" s="19"/>
      <c r="E592" s="89"/>
      <c r="F592" s="14"/>
      <c r="G592" s="81"/>
      <c r="H592" s="11"/>
      <c r="I592" s="14"/>
      <c r="J592" s="130"/>
      <c r="M592" s="34"/>
    </row>
    <row r="593" spans="1:13" x14ac:dyDescent="0.2">
      <c r="A593" s="14"/>
      <c r="B593" s="112"/>
      <c r="C593" s="19"/>
      <c r="D593" s="19"/>
      <c r="E593" s="89"/>
      <c r="F593" s="14"/>
      <c r="G593" s="81"/>
      <c r="H593" s="11"/>
      <c r="I593" s="14"/>
      <c r="J593" s="130"/>
      <c r="M593" s="34"/>
    </row>
    <row r="594" spans="1:13" x14ac:dyDescent="0.2">
      <c r="A594" s="14"/>
      <c r="B594" s="112"/>
      <c r="C594" s="19"/>
      <c r="D594" s="19"/>
      <c r="E594" s="89"/>
      <c r="F594" s="14"/>
      <c r="G594" s="81"/>
      <c r="H594" s="11"/>
      <c r="I594" s="14"/>
      <c r="J594" s="130"/>
      <c r="K594" s="214"/>
      <c r="M594" s="33"/>
    </row>
    <row r="595" spans="1:13" x14ac:dyDescent="0.2">
      <c r="A595" s="14"/>
      <c r="B595" s="112"/>
      <c r="C595" s="19"/>
      <c r="D595" s="19"/>
      <c r="E595" s="89"/>
      <c r="F595" s="14"/>
      <c r="G595" s="81"/>
      <c r="H595" s="11"/>
      <c r="I595" s="14"/>
      <c r="J595" s="130"/>
      <c r="L595" s="13"/>
      <c r="M595" s="34"/>
    </row>
    <row r="596" spans="1:13" x14ac:dyDescent="0.2">
      <c r="A596" s="14"/>
      <c r="B596" s="112"/>
      <c r="C596" s="19"/>
      <c r="D596" s="19"/>
      <c r="E596" s="89"/>
      <c r="F596" s="14"/>
      <c r="G596" s="81"/>
      <c r="H596" s="11"/>
      <c r="I596" s="14"/>
      <c r="J596" s="130"/>
      <c r="L596" s="13"/>
      <c r="M596" s="35"/>
    </row>
    <row r="597" spans="1:13" x14ac:dyDescent="0.2">
      <c r="A597" s="14"/>
      <c r="B597" s="112"/>
      <c r="C597" s="19"/>
      <c r="D597" s="19"/>
      <c r="E597" s="89"/>
      <c r="F597" s="14"/>
      <c r="G597" s="81"/>
      <c r="H597" s="11"/>
      <c r="I597" s="14"/>
      <c r="J597" s="130"/>
      <c r="L597" s="13"/>
      <c r="M597" s="35"/>
    </row>
    <row r="598" spans="1:13" x14ac:dyDescent="0.2">
      <c r="A598" s="14"/>
      <c r="B598" s="112"/>
      <c r="C598" s="19"/>
      <c r="D598" s="19"/>
      <c r="E598" s="89"/>
      <c r="F598" s="14"/>
      <c r="G598" s="81"/>
      <c r="H598" s="11"/>
      <c r="I598" s="14"/>
      <c r="J598" s="130"/>
      <c r="K598" s="214"/>
      <c r="M598" s="35"/>
    </row>
    <row r="599" spans="1:13" x14ac:dyDescent="0.2">
      <c r="A599" s="14"/>
      <c r="B599" s="112"/>
      <c r="C599" s="19"/>
      <c r="D599" s="19"/>
      <c r="E599" s="89"/>
      <c r="F599" s="14"/>
      <c r="G599" s="81"/>
      <c r="H599" s="11"/>
      <c r="I599" s="14"/>
      <c r="J599" s="130"/>
      <c r="K599" s="214"/>
      <c r="M599" s="33"/>
    </row>
    <row r="600" spans="1:13" x14ac:dyDescent="0.2">
      <c r="A600" s="14"/>
      <c r="B600" s="112"/>
      <c r="C600" s="19"/>
      <c r="D600" s="19"/>
      <c r="E600" s="89"/>
      <c r="F600" s="14"/>
      <c r="G600" s="81"/>
      <c r="H600" s="55"/>
      <c r="I600" s="50"/>
      <c r="J600" s="134"/>
      <c r="M600" s="33"/>
    </row>
    <row r="601" spans="1:13" x14ac:dyDescent="0.2">
      <c r="A601" s="14"/>
      <c r="B601" s="112"/>
      <c r="C601" s="19"/>
      <c r="D601" s="19"/>
      <c r="E601" s="89"/>
      <c r="F601" s="14"/>
      <c r="G601" s="81"/>
      <c r="H601" s="11"/>
      <c r="I601" s="14"/>
      <c r="J601" s="130"/>
      <c r="M601" s="33"/>
    </row>
    <row r="602" spans="1:13" x14ac:dyDescent="0.2">
      <c r="A602" s="14"/>
      <c r="B602" s="112"/>
      <c r="C602" s="19"/>
      <c r="D602" s="19"/>
      <c r="E602" s="89"/>
      <c r="F602" s="14"/>
      <c r="G602" s="81"/>
      <c r="H602" s="11"/>
      <c r="I602" s="14"/>
      <c r="J602" s="130"/>
      <c r="M602" s="35"/>
    </row>
    <row r="603" spans="1:13" x14ac:dyDescent="0.2">
      <c r="A603" s="14"/>
      <c r="B603" s="112"/>
      <c r="C603" s="19"/>
      <c r="D603" s="19"/>
      <c r="E603" s="89"/>
      <c r="F603" s="14"/>
      <c r="G603" s="81"/>
      <c r="H603" s="20"/>
      <c r="I603" s="14"/>
      <c r="J603" s="131"/>
      <c r="K603" s="215"/>
      <c r="M603" s="37"/>
    </row>
    <row r="604" spans="1:13" x14ac:dyDescent="0.2">
      <c r="A604" s="14"/>
      <c r="B604" s="112"/>
      <c r="C604" s="19"/>
      <c r="D604" s="19"/>
      <c r="E604" s="89"/>
      <c r="F604" s="14"/>
      <c r="G604" s="81"/>
      <c r="H604" s="11"/>
      <c r="I604" s="14"/>
      <c r="J604" s="130"/>
      <c r="M604" s="33"/>
    </row>
    <row r="605" spans="1:13" x14ac:dyDescent="0.2">
      <c r="A605" s="14"/>
      <c r="B605" s="112"/>
      <c r="C605" s="19"/>
      <c r="D605" s="19"/>
      <c r="E605" s="89"/>
      <c r="F605" s="14"/>
      <c r="G605" s="81"/>
      <c r="H605" s="20"/>
      <c r="I605" s="14"/>
      <c r="J605" s="131"/>
      <c r="K605" s="215"/>
      <c r="M605" s="37"/>
    </row>
    <row r="606" spans="1:13" x14ac:dyDescent="0.2">
      <c r="A606" s="14"/>
      <c r="B606" s="112"/>
      <c r="C606" s="19"/>
      <c r="D606" s="19"/>
      <c r="E606" s="89"/>
      <c r="F606" s="14"/>
      <c r="G606" s="81"/>
      <c r="H606" s="11"/>
      <c r="I606" s="14"/>
      <c r="J606" s="130"/>
      <c r="K606" s="214"/>
      <c r="M606" s="35"/>
    </row>
    <row r="607" spans="1:13" x14ac:dyDescent="0.2">
      <c r="A607" s="14"/>
      <c r="B607" s="112"/>
      <c r="C607" s="19"/>
      <c r="D607" s="19"/>
      <c r="E607" s="89"/>
      <c r="F607" s="14"/>
      <c r="G607" s="81"/>
      <c r="H607" s="11"/>
      <c r="I607" s="14"/>
      <c r="J607" s="130"/>
      <c r="M607" s="33"/>
    </row>
    <row r="608" spans="1:13" x14ac:dyDescent="0.2">
      <c r="A608" s="14"/>
      <c r="B608" s="112"/>
      <c r="C608" s="19"/>
      <c r="D608" s="19"/>
      <c r="E608" s="89"/>
      <c r="F608" s="14"/>
      <c r="G608" s="81"/>
      <c r="H608" s="11"/>
      <c r="I608" s="14"/>
      <c r="J608" s="130"/>
      <c r="K608" s="214"/>
      <c r="M608" s="33"/>
    </row>
    <row r="609" spans="1:32" x14ac:dyDescent="0.2">
      <c r="A609" s="14"/>
      <c r="B609" s="112"/>
      <c r="C609" s="19"/>
      <c r="D609" s="19"/>
      <c r="E609" s="89"/>
      <c r="F609" s="14"/>
      <c r="G609" s="81"/>
      <c r="H609" s="11"/>
      <c r="I609" s="14"/>
      <c r="J609" s="130"/>
      <c r="L609" s="124"/>
      <c r="M609" s="35"/>
    </row>
    <row r="610" spans="1:32" x14ac:dyDescent="0.2">
      <c r="A610" s="14"/>
      <c r="B610" s="112"/>
      <c r="C610" s="19"/>
      <c r="D610" s="19"/>
      <c r="E610" s="89"/>
      <c r="F610" s="14"/>
      <c r="G610" s="81"/>
      <c r="H610" s="11"/>
      <c r="I610" s="14"/>
      <c r="J610" s="130"/>
      <c r="M610" s="33"/>
    </row>
    <row r="611" spans="1:32" x14ac:dyDescent="0.2">
      <c r="A611" s="14"/>
      <c r="B611" s="112"/>
      <c r="C611" s="19"/>
      <c r="D611" s="19"/>
      <c r="E611" s="89"/>
      <c r="F611" s="14"/>
      <c r="G611" s="81"/>
      <c r="H611" s="11"/>
      <c r="I611" s="14"/>
      <c r="J611" s="130"/>
      <c r="K611" s="214"/>
      <c r="L611" s="49"/>
      <c r="M611" s="35"/>
    </row>
    <row r="612" spans="1:32" x14ac:dyDescent="0.2">
      <c r="A612" s="14"/>
      <c r="B612" s="112"/>
      <c r="C612" s="19"/>
      <c r="D612" s="19"/>
      <c r="E612" s="89"/>
      <c r="F612" s="14"/>
      <c r="G612" s="81"/>
      <c r="H612" s="11"/>
      <c r="I612" s="14"/>
      <c r="J612" s="130"/>
      <c r="K612" s="214"/>
      <c r="M612" s="35"/>
    </row>
    <row r="613" spans="1:32" x14ac:dyDescent="0.2">
      <c r="A613" s="14"/>
      <c r="B613" s="112"/>
      <c r="C613" s="19"/>
      <c r="D613" s="19"/>
      <c r="E613" s="89"/>
      <c r="F613" s="14"/>
      <c r="G613" s="81"/>
      <c r="H613" s="27"/>
      <c r="I613" s="14"/>
      <c r="J613" s="130"/>
      <c r="K613" s="214"/>
      <c r="M613" s="35"/>
    </row>
    <row r="614" spans="1:32" x14ac:dyDescent="0.2">
      <c r="A614" s="14"/>
      <c r="B614" s="112"/>
      <c r="C614" s="19"/>
      <c r="D614" s="19"/>
      <c r="E614" s="89"/>
      <c r="F614" s="14"/>
      <c r="G614" s="81"/>
      <c r="H614" s="11"/>
      <c r="I614" s="14"/>
      <c r="J614" s="130"/>
      <c r="M614" s="33"/>
    </row>
    <row r="615" spans="1:32" x14ac:dyDescent="0.2">
      <c r="A615" s="14"/>
      <c r="B615" s="112"/>
      <c r="C615" s="19"/>
      <c r="D615" s="19"/>
      <c r="E615" s="89"/>
      <c r="F615" s="14"/>
      <c r="G615" s="81"/>
      <c r="H615" s="11"/>
      <c r="I615" s="14"/>
      <c r="J615" s="130"/>
      <c r="M615" s="33"/>
    </row>
    <row r="616" spans="1:32" x14ac:dyDescent="0.2">
      <c r="A616" s="14"/>
      <c r="B616" s="112"/>
      <c r="C616" s="19"/>
      <c r="D616" s="19"/>
      <c r="E616" s="89"/>
      <c r="F616" s="14"/>
      <c r="G616" s="81"/>
      <c r="H616" s="11"/>
      <c r="I616" s="14"/>
      <c r="J616" s="130"/>
      <c r="M616" s="33"/>
    </row>
    <row r="617" spans="1:32" x14ac:dyDescent="0.2">
      <c r="A617" s="14"/>
      <c r="B617" s="112"/>
      <c r="C617" s="19"/>
      <c r="D617" s="19"/>
      <c r="E617" s="89"/>
      <c r="F617" s="14"/>
      <c r="G617" s="81"/>
      <c r="H617" s="11"/>
      <c r="I617" s="14"/>
      <c r="J617" s="130"/>
      <c r="M617" s="33"/>
    </row>
    <row r="618" spans="1:32" x14ac:dyDescent="0.2">
      <c r="A618" s="14"/>
      <c r="B618" s="112"/>
      <c r="C618" s="19"/>
      <c r="D618" s="19"/>
      <c r="E618" s="89"/>
      <c r="F618" s="14"/>
      <c r="G618" s="81"/>
      <c r="H618" s="20"/>
      <c r="I618" s="14"/>
      <c r="J618" s="131"/>
      <c r="K618" s="215"/>
      <c r="M618" s="37"/>
    </row>
    <row r="619" spans="1:32" s="69" customFormat="1" x14ac:dyDescent="0.2">
      <c r="A619" s="14"/>
      <c r="B619" s="112"/>
      <c r="C619" s="19"/>
      <c r="D619" s="19"/>
      <c r="E619" s="89"/>
      <c r="F619" s="14"/>
      <c r="G619" s="81"/>
      <c r="H619" s="11"/>
      <c r="I619" s="14"/>
      <c r="J619" s="130"/>
      <c r="K619" s="211"/>
      <c r="L619" s="9"/>
      <c r="M619" s="33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  <c r="AA619" s="71"/>
      <c r="AB619" s="71"/>
      <c r="AC619" s="71"/>
      <c r="AD619" s="71"/>
      <c r="AE619" s="71"/>
      <c r="AF619" s="71"/>
    </row>
    <row r="620" spans="1:32" s="69" customFormat="1" x14ac:dyDescent="0.2">
      <c r="A620" s="14"/>
      <c r="B620" s="112"/>
      <c r="C620" s="19"/>
      <c r="D620" s="19"/>
      <c r="E620" s="89"/>
      <c r="F620" s="14"/>
      <c r="G620" s="81"/>
      <c r="H620" s="11"/>
      <c r="I620" s="14"/>
      <c r="J620" s="130"/>
      <c r="K620" s="211"/>
      <c r="L620" s="9"/>
      <c r="M620" s="33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  <c r="AA620" s="71"/>
      <c r="AB620" s="71"/>
      <c r="AC620" s="71"/>
      <c r="AD620" s="71"/>
      <c r="AE620" s="71"/>
      <c r="AF620" s="71"/>
    </row>
    <row r="621" spans="1:32" x14ac:dyDescent="0.2">
      <c r="A621" s="14"/>
      <c r="B621" s="112"/>
      <c r="C621" s="19"/>
      <c r="D621" s="19"/>
      <c r="E621" s="89"/>
      <c r="F621" s="14"/>
      <c r="G621" s="81"/>
      <c r="H621" s="11"/>
      <c r="I621" s="14"/>
      <c r="J621" s="130"/>
      <c r="M621" s="33"/>
    </row>
    <row r="622" spans="1:32" x14ac:dyDescent="0.2">
      <c r="A622" s="14"/>
      <c r="B622" s="112"/>
      <c r="C622" s="19"/>
      <c r="D622" s="19"/>
      <c r="E622" s="89"/>
      <c r="F622" s="14"/>
      <c r="G622" s="81"/>
      <c r="H622" s="11"/>
      <c r="I622" s="14"/>
      <c r="J622" s="130"/>
      <c r="M622" s="33"/>
    </row>
    <row r="623" spans="1:32" x14ac:dyDescent="0.2">
      <c r="A623" s="14"/>
      <c r="B623" s="112"/>
      <c r="C623" s="19"/>
      <c r="D623" s="19"/>
      <c r="E623" s="89"/>
      <c r="F623" s="14"/>
      <c r="G623" s="81"/>
      <c r="H623" s="11"/>
      <c r="I623" s="14"/>
      <c r="J623" s="130"/>
      <c r="M623" s="33"/>
    </row>
    <row r="624" spans="1:32" x14ac:dyDescent="0.2">
      <c r="A624" s="14"/>
      <c r="B624" s="112"/>
      <c r="C624" s="19"/>
      <c r="D624" s="19"/>
      <c r="E624" s="89"/>
      <c r="F624" s="14"/>
      <c r="G624" s="81"/>
      <c r="H624" s="11"/>
      <c r="I624" s="14"/>
      <c r="J624" s="130"/>
      <c r="M624" s="33"/>
    </row>
    <row r="625" spans="1:13" x14ac:dyDescent="0.2">
      <c r="A625" s="14"/>
      <c r="B625" s="112"/>
      <c r="C625" s="19"/>
      <c r="D625" s="19"/>
      <c r="E625" s="89"/>
      <c r="F625" s="14"/>
      <c r="G625" s="81"/>
      <c r="H625" s="20"/>
      <c r="I625" s="14"/>
      <c r="J625" s="130"/>
      <c r="K625" s="215"/>
      <c r="L625" s="124"/>
      <c r="M625" s="33"/>
    </row>
    <row r="626" spans="1:13" x14ac:dyDescent="0.2">
      <c r="A626" s="14"/>
      <c r="B626" s="112"/>
      <c r="C626" s="19"/>
      <c r="D626" s="19"/>
      <c r="E626" s="89"/>
      <c r="F626" s="14"/>
      <c r="G626" s="81"/>
      <c r="H626" s="11"/>
      <c r="I626" s="14"/>
      <c r="J626" s="130"/>
      <c r="M626" s="33"/>
    </row>
    <row r="627" spans="1:13" x14ac:dyDescent="0.2">
      <c r="A627" s="14"/>
      <c r="B627" s="112"/>
      <c r="C627" s="19"/>
      <c r="D627" s="19"/>
      <c r="E627" s="89"/>
      <c r="F627" s="14"/>
      <c r="G627" s="81"/>
      <c r="H627" s="25"/>
      <c r="I627" s="26"/>
      <c r="J627" s="135"/>
      <c r="K627" s="214"/>
      <c r="L627" s="124"/>
      <c r="M627" s="33"/>
    </row>
    <row r="628" spans="1:13" x14ac:dyDescent="0.2">
      <c r="A628" s="14"/>
      <c r="B628" s="112"/>
      <c r="C628" s="19"/>
      <c r="D628" s="19"/>
      <c r="E628" s="89"/>
      <c r="F628" s="14"/>
      <c r="G628" s="81"/>
      <c r="H628" s="11"/>
      <c r="I628" s="14"/>
      <c r="J628" s="130"/>
      <c r="K628" s="214"/>
      <c r="M628" s="35"/>
    </row>
    <row r="629" spans="1:13" x14ac:dyDescent="0.2">
      <c r="A629" s="14"/>
      <c r="B629" s="112"/>
      <c r="C629" s="19"/>
      <c r="D629" s="19"/>
      <c r="E629" s="89"/>
      <c r="F629" s="14"/>
      <c r="G629" s="81"/>
      <c r="H629" s="11"/>
      <c r="I629" s="14"/>
      <c r="J629" s="130"/>
      <c r="K629" s="214"/>
      <c r="M629" s="35"/>
    </row>
    <row r="630" spans="1:13" x14ac:dyDescent="0.2">
      <c r="A630" s="14"/>
      <c r="B630" s="112"/>
      <c r="C630" s="19"/>
      <c r="D630" s="19"/>
      <c r="E630" s="89"/>
      <c r="F630" s="14"/>
      <c r="G630" s="81"/>
      <c r="H630" s="11"/>
      <c r="I630" s="14"/>
      <c r="J630" s="130"/>
      <c r="K630" s="214"/>
      <c r="M630" s="33"/>
    </row>
    <row r="631" spans="1:13" x14ac:dyDescent="0.2">
      <c r="A631" s="14"/>
      <c r="B631" s="112"/>
      <c r="C631" s="19"/>
      <c r="D631" s="19"/>
      <c r="E631" s="89"/>
      <c r="F631" s="14"/>
      <c r="G631" s="81"/>
      <c r="H631" s="11"/>
      <c r="I631" s="14"/>
      <c r="J631" s="130"/>
      <c r="L631" s="13"/>
      <c r="M631" s="33"/>
    </row>
    <row r="632" spans="1:13" x14ac:dyDescent="0.2">
      <c r="A632" s="14"/>
      <c r="B632" s="112"/>
      <c r="C632" s="19"/>
      <c r="D632" s="19"/>
      <c r="E632" s="89"/>
      <c r="F632" s="14"/>
      <c r="G632" s="81"/>
      <c r="H632" s="11"/>
      <c r="I632" s="14"/>
      <c r="J632" s="130"/>
      <c r="K632" s="214"/>
      <c r="M632" s="33"/>
    </row>
    <row r="633" spans="1:13" x14ac:dyDescent="0.2">
      <c r="A633" s="14"/>
      <c r="B633" s="112"/>
      <c r="C633" s="19"/>
      <c r="D633" s="19"/>
      <c r="E633" s="89"/>
      <c r="F633" s="14"/>
      <c r="G633" s="81"/>
      <c r="H633" s="11"/>
      <c r="I633" s="14"/>
      <c r="J633" s="130"/>
      <c r="K633" s="215"/>
      <c r="M633" s="33"/>
    </row>
    <row r="634" spans="1:13" x14ac:dyDescent="0.2">
      <c r="A634" s="14"/>
      <c r="B634" s="112"/>
      <c r="C634" s="19"/>
      <c r="D634" s="19"/>
      <c r="E634" s="89"/>
      <c r="F634" s="14"/>
      <c r="G634" s="81"/>
      <c r="H634" s="11"/>
      <c r="I634" s="14"/>
      <c r="J634" s="130"/>
      <c r="M634" s="34"/>
    </row>
    <row r="635" spans="1:13" x14ac:dyDescent="0.2">
      <c r="A635" s="14"/>
      <c r="B635" s="112"/>
      <c r="C635" s="19"/>
      <c r="D635" s="19"/>
      <c r="E635" s="89"/>
      <c r="F635" s="14"/>
      <c r="G635" s="81"/>
      <c r="H635" s="11"/>
      <c r="I635" s="14"/>
      <c r="J635" s="130"/>
      <c r="M635" s="33"/>
    </row>
    <row r="636" spans="1:13" x14ac:dyDescent="0.2">
      <c r="A636" s="14"/>
      <c r="B636" s="112"/>
      <c r="C636" s="19"/>
      <c r="D636" s="19"/>
      <c r="E636" s="89"/>
      <c r="F636" s="14"/>
      <c r="G636" s="81"/>
      <c r="H636" s="11"/>
      <c r="I636" s="14"/>
      <c r="J636" s="130"/>
      <c r="K636" s="220"/>
      <c r="M636" s="33"/>
    </row>
    <row r="637" spans="1:13" x14ac:dyDescent="0.2">
      <c r="A637" s="14"/>
      <c r="B637" s="112"/>
      <c r="C637" s="19"/>
      <c r="D637" s="19"/>
      <c r="E637" s="89"/>
      <c r="F637" s="14"/>
      <c r="G637" s="81"/>
      <c r="H637" s="11"/>
      <c r="I637" s="14"/>
      <c r="J637" s="130"/>
      <c r="M637" s="35"/>
    </row>
    <row r="638" spans="1:13" x14ac:dyDescent="0.2">
      <c r="A638" s="14"/>
      <c r="B638" s="112"/>
      <c r="C638" s="19"/>
      <c r="D638" s="19"/>
      <c r="E638" s="89"/>
      <c r="F638" s="14"/>
      <c r="G638" s="81"/>
      <c r="H638" s="11"/>
      <c r="I638" s="14"/>
      <c r="J638" s="130"/>
      <c r="K638" s="214"/>
      <c r="L638" s="13"/>
      <c r="M638" s="35"/>
    </row>
    <row r="639" spans="1:13" x14ac:dyDescent="0.2">
      <c r="A639" s="14"/>
      <c r="B639" s="112"/>
      <c r="C639" s="19"/>
      <c r="D639" s="19"/>
      <c r="E639" s="89"/>
      <c r="F639" s="14"/>
      <c r="G639" s="81"/>
      <c r="H639" s="11"/>
      <c r="I639" s="14"/>
      <c r="J639" s="130"/>
      <c r="K639" s="214"/>
      <c r="L639" s="13"/>
      <c r="M639" s="35"/>
    </row>
    <row r="640" spans="1:13" x14ac:dyDescent="0.2">
      <c r="A640" s="14"/>
      <c r="B640" s="112"/>
      <c r="C640" s="19"/>
      <c r="D640" s="19"/>
      <c r="E640" s="89"/>
      <c r="F640" s="14"/>
      <c r="G640" s="81"/>
      <c r="H640" s="15"/>
      <c r="I640" s="14"/>
      <c r="J640" s="130"/>
      <c r="K640" s="214"/>
      <c r="L640" s="124"/>
      <c r="M640" s="35"/>
    </row>
    <row r="641" spans="1:13" x14ac:dyDescent="0.2">
      <c r="A641" s="14"/>
      <c r="B641" s="112"/>
      <c r="C641" s="19"/>
      <c r="D641" s="19"/>
      <c r="E641" s="89"/>
      <c r="F641" s="14"/>
      <c r="G641" s="81"/>
      <c r="H641" s="27"/>
      <c r="I641" s="14"/>
      <c r="J641" s="130"/>
      <c r="K641" s="214"/>
      <c r="M641" s="33"/>
    </row>
    <row r="642" spans="1:13" x14ac:dyDescent="0.2">
      <c r="A642" s="14"/>
      <c r="B642" s="112"/>
      <c r="C642" s="19"/>
      <c r="D642" s="19"/>
      <c r="E642" s="89"/>
      <c r="F642" s="14"/>
      <c r="G642" s="81"/>
      <c r="H642" s="11"/>
      <c r="I642" s="14"/>
      <c r="J642" s="130"/>
      <c r="M642" s="33"/>
    </row>
    <row r="643" spans="1:13" x14ac:dyDescent="0.2">
      <c r="A643" s="14"/>
      <c r="B643" s="112"/>
      <c r="C643" s="19"/>
      <c r="D643" s="19"/>
      <c r="E643" s="89"/>
      <c r="F643" s="14"/>
      <c r="G643" s="81"/>
      <c r="H643" s="15"/>
      <c r="I643" s="14"/>
      <c r="J643" s="130"/>
      <c r="K643" s="230"/>
      <c r="L643" s="49"/>
      <c r="M643" s="121"/>
    </row>
    <row r="644" spans="1:13" x14ac:dyDescent="0.2">
      <c r="A644" s="14"/>
      <c r="B644" s="112"/>
      <c r="C644" s="19"/>
      <c r="D644" s="19"/>
      <c r="E644" s="89"/>
      <c r="F644" s="14"/>
      <c r="G644" s="81"/>
      <c r="H644" s="11"/>
      <c r="I644" s="14"/>
      <c r="J644" s="130"/>
      <c r="M644" s="33"/>
    </row>
    <row r="645" spans="1:13" x14ac:dyDescent="0.2">
      <c r="A645" s="14"/>
      <c r="B645" s="112"/>
      <c r="C645" s="19"/>
      <c r="D645" s="19"/>
      <c r="E645" s="89"/>
      <c r="F645" s="14"/>
      <c r="G645" s="81"/>
      <c r="H645" s="11"/>
      <c r="I645" s="14"/>
      <c r="J645" s="130"/>
      <c r="M645" s="33"/>
    </row>
    <row r="646" spans="1:13" x14ac:dyDescent="0.2">
      <c r="A646" s="14"/>
      <c r="B646" s="112"/>
      <c r="C646" s="19"/>
      <c r="D646" s="19"/>
      <c r="E646" s="89"/>
      <c r="F646" s="14"/>
      <c r="G646" s="81"/>
      <c r="H646" s="11"/>
      <c r="I646" s="14"/>
      <c r="J646" s="130"/>
      <c r="M646" s="33"/>
    </row>
    <row r="647" spans="1:13" x14ac:dyDescent="0.2">
      <c r="A647" s="14"/>
      <c r="B647" s="112"/>
      <c r="C647" s="15"/>
      <c r="D647" s="15"/>
      <c r="E647" s="91"/>
      <c r="F647" s="15"/>
      <c r="G647" s="81"/>
      <c r="H647" s="11"/>
      <c r="I647" s="14"/>
      <c r="J647" s="130"/>
    </row>
    <row r="648" spans="1:13" x14ac:dyDescent="0.2">
      <c r="A648" s="14"/>
      <c r="B648" s="112"/>
      <c r="C648" s="15"/>
      <c r="D648" s="15"/>
      <c r="E648" s="91"/>
      <c r="F648" s="15"/>
      <c r="G648" s="81"/>
      <c r="H648" s="11"/>
      <c r="I648" s="14"/>
      <c r="J648" s="130"/>
    </row>
    <row r="649" spans="1:13" x14ac:dyDescent="0.2">
      <c r="A649" s="14"/>
      <c r="B649" s="112"/>
      <c r="C649" s="15"/>
      <c r="D649" s="15"/>
      <c r="E649" s="91"/>
      <c r="F649" s="15"/>
      <c r="G649" s="81"/>
      <c r="H649" s="11"/>
      <c r="I649" s="14"/>
      <c r="J649" s="130"/>
    </row>
    <row r="650" spans="1:13" x14ac:dyDescent="0.2">
      <c r="A650" s="14"/>
      <c r="B650" s="112"/>
      <c r="C650" s="19"/>
      <c r="D650" s="19"/>
      <c r="E650" s="89"/>
      <c r="F650" s="14"/>
      <c r="G650" s="81"/>
      <c r="H650" s="11"/>
      <c r="I650" s="14"/>
      <c r="J650" s="130"/>
      <c r="K650" s="214"/>
      <c r="L650" s="13"/>
      <c r="M650" s="35"/>
    </row>
    <row r="651" spans="1:13" x14ac:dyDescent="0.2">
      <c r="A651" s="14"/>
      <c r="B651" s="112"/>
      <c r="C651" s="19"/>
      <c r="D651" s="19"/>
      <c r="E651" s="89"/>
      <c r="F651" s="14"/>
      <c r="G651" s="81"/>
      <c r="H651" s="11"/>
      <c r="I651" s="14"/>
      <c r="J651" s="130"/>
      <c r="K651" s="214"/>
      <c r="L651" s="13"/>
      <c r="M651" s="35"/>
    </row>
    <row r="652" spans="1:13" x14ac:dyDescent="0.2">
      <c r="A652" s="14"/>
      <c r="B652" s="112"/>
      <c r="C652" s="19"/>
      <c r="D652" s="19"/>
      <c r="E652" s="89"/>
      <c r="F652" s="14"/>
      <c r="G652" s="81"/>
      <c r="H652" s="11"/>
      <c r="I652" s="14"/>
      <c r="J652" s="130"/>
      <c r="M652" s="33"/>
    </row>
    <row r="653" spans="1:13" x14ac:dyDescent="0.2">
      <c r="A653" s="100"/>
      <c r="B653" s="115"/>
      <c r="C653" s="101"/>
      <c r="D653" s="101"/>
      <c r="E653" s="89"/>
      <c r="F653" s="102"/>
      <c r="G653" s="81"/>
      <c r="H653" s="103"/>
      <c r="I653" s="100"/>
      <c r="J653" s="137"/>
      <c r="L653" s="122"/>
      <c r="M653" s="126"/>
    </row>
    <row r="654" spans="1:13" x14ac:dyDescent="0.2">
      <c r="A654" s="100"/>
      <c r="B654" s="115"/>
      <c r="C654" s="101"/>
      <c r="D654" s="101"/>
      <c r="E654" s="89"/>
      <c r="F654" s="102"/>
      <c r="G654" s="81"/>
      <c r="H654" s="103"/>
      <c r="I654" s="100"/>
      <c r="J654" s="137"/>
      <c r="L654" s="122"/>
      <c r="M654" s="126"/>
    </row>
    <row r="655" spans="1:13" x14ac:dyDescent="0.2">
      <c r="A655" s="100"/>
      <c r="B655" s="115"/>
      <c r="C655" s="101"/>
      <c r="D655" s="101"/>
      <c r="E655" s="89"/>
      <c r="F655" s="102"/>
      <c r="G655" s="81"/>
      <c r="H655" s="27"/>
      <c r="I655" s="14"/>
      <c r="J655" s="130"/>
      <c r="L655" s="13"/>
      <c r="M655" s="33"/>
    </row>
    <row r="656" spans="1:13" x14ac:dyDescent="0.2">
      <c r="A656" s="100"/>
      <c r="B656" s="115"/>
      <c r="C656" s="101"/>
      <c r="D656" s="101"/>
      <c r="E656" s="89"/>
      <c r="F656" s="102"/>
      <c r="G656" s="81"/>
      <c r="H656" s="11"/>
      <c r="I656" s="14"/>
      <c r="J656" s="130"/>
      <c r="L656" s="13"/>
      <c r="M656" s="34"/>
    </row>
    <row r="657" spans="1:13" x14ac:dyDescent="0.2">
      <c r="A657" s="14"/>
      <c r="B657" s="112"/>
      <c r="C657" s="19"/>
      <c r="D657" s="19"/>
      <c r="E657" s="89"/>
      <c r="F657" s="14"/>
      <c r="G657" s="81"/>
      <c r="H657" s="11"/>
      <c r="I657" s="14"/>
      <c r="J657" s="130"/>
      <c r="L657" s="13"/>
      <c r="M657" s="34"/>
    </row>
    <row r="658" spans="1:13" x14ac:dyDescent="0.2">
      <c r="A658" s="14"/>
      <c r="B658" s="112"/>
      <c r="C658" s="19"/>
      <c r="D658" s="19"/>
      <c r="E658" s="89"/>
      <c r="F658" s="14"/>
      <c r="G658" s="81"/>
      <c r="H658" s="11"/>
      <c r="I658" s="14"/>
      <c r="J658" s="130"/>
      <c r="M658" s="33"/>
    </row>
    <row r="659" spans="1:13" x14ac:dyDescent="0.2">
      <c r="A659" s="14"/>
      <c r="B659" s="112"/>
      <c r="C659" s="19"/>
      <c r="D659" s="19"/>
      <c r="E659" s="89"/>
      <c r="F659" s="14"/>
      <c r="G659" s="81"/>
      <c r="H659" s="11"/>
      <c r="I659" s="14"/>
      <c r="J659" s="130"/>
      <c r="M659" s="35"/>
    </row>
    <row r="660" spans="1:13" x14ac:dyDescent="0.2">
      <c r="A660" s="14"/>
      <c r="B660" s="112"/>
      <c r="C660" s="19"/>
      <c r="D660" s="19"/>
      <c r="E660" s="89"/>
      <c r="F660" s="14"/>
      <c r="G660" s="81"/>
      <c r="H660" s="11"/>
      <c r="I660" s="14"/>
      <c r="J660" s="130"/>
      <c r="M660" s="33"/>
    </row>
    <row r="661" spans="1:13" x14ac:dyDescent="0.2">
      <c r="A661" s="14"/>
      <c r="B661" s="112"/>
      <c r="C661" s="19"/>
      <c r="D661" s="19"/>
      <c r="E661" s="89"/>
      <c r="F661" s="14"/>
      <c r="G661" s="81"/>
      <c r="H661" s="11"/>
      <c r="I661" s="14"/>
      <c r="J661" s="130"/>
      <c r="M661" s="121"/>
    </row>
    <row r="662" spans="1:13" x14ac:dyDescent="0.2">
      <c r="A662" s="14"/>
      <c r="B662" s="112"/>
      <c r="C662" s="19"/>
      <c r="D662" s="19"/>
      <c r="E662" s="89"/>
      <c r="F662" s="14"/>
      <c r="G662" s="81"/>
      <c r="H662" s="11"/>
      <c r="I662" s="14"/>
      <c r="J662" s="130"/>
      <c r="M662" s="33"/>
    </row>
    <row r="663" spans="1:13" x14ac:dyDescent="0.2">
      <c r="A663" s="14"/>
      <c r="B663" s="112"/>
      <c r="C663" s="19"/>
      <c r="D663" s="19"/>
      <c r="E663" s="89"/>
      <c r="F663" s="14"/>
      <c r="G663" s="81"/>
      <c r="H663" s="11"/>
      <c r="I663" s="14"/>
      <c r="J663" s="130"/>
      <c r="M663" s="33"/>
    </row>
    <row r="664" spans="1:13" x14ac:dyDescent="0.2">
      <c r="A664" s="14"/>
      <c r="B664" s="112"/>
      <c r="C664" s="19"/>
      <c r="D664" s="19"/>
      <c r="E664" s="89"/>
      <c r="F664" s="14"/>
      <c r="G664" s="81"/>
      <c r="H664" s="11"/>
      <c r="I664" s="14"/>
      <c r="J664" s="130"/>
      <c r="M664" s="33"/>
    </row>
    <row r="665" spans="1:13" x14ac:dyDescent="0.2">
      <c r="A665" s="14"/>
      <c r="B665" s="112"/>
      <c r="C665" s="19"/>
      <c r="D665" s="19"/>
      <c r="E665" s="89"/>
      <c r="F665" s="14"/>
      <c r="G665" s="81"/>
      <c r="H665" s="58"/>
      <c r="I665" s="64"/>
      <c r="J665" s="136"/>
      <c r="K665" s="214"/>
      <c r="L665" s="49"/>
      <c r="M665" s="35"/>
    </row>
    <row r="666" spans="1:13" x14ac:dyDescent="0.2">
      <c r="A666" s="14"/>
      <c r="B666" s="112"/>
      <c r="C666" s="19"/>
      <c r="D666" s="19"/>
      <c r="E666" s="89"/>
      <c r="F666" s="14"/>
      <c r="G666" s="81"/>
      <c r="H666" s="11"/>
      <c r="I666" s="14"/>
      <c r="J666" s="130"/>
      <c r="K666" s="214"/>
      <c r="M666" s="33"/>
    </row>
    <row r="667" spans="1:13" x14ac:dyDescent="0.2">
      <c r="A667" s="14"/>
      <c r="B667" s="112"/>
      <c r="C667" s="19"/>
      <c r="D667" s="19"/>
      <c r="E667" s="89"/>
      <c r="F667" s="14"/>
      <c r="G667" s="81"/>
      <c r="H667" s="11"/>
      <c r="I667" s="14"/>
      <c r="J667" s="130"/>
      <c r="K667" s="214"/>
      <c r="M667" s="35"/>
    </row>
    <row r="668" spans="1:13" x14ac:dyDescent="0.2">
      <c r="A668" s="14"/>
      <c r="B668" s="112"/>
      <c r="C668" s="19"/>
      <c r="D668" s="19"/>
      <c r="E668" s="89"/>
      <c r="F668" s="14"/>
      <c r="G668" s="81"/>
      <c r="H668" s="103"/>
      <c r="I668" s="104"/>
      <c r="J668" s="132"/>
      <c r="L668" s="122"/>
      <c r="M668" s="126"/>
    </row>
    <row r="669" spans="1:13" x14ac:dyDescent="0.2">
      <c r="A669" s="14"/>
      <c r="B669" s="112"/>
      <c r="C669" s="19"/>
      <c r="D669" s="19"/>
      <c r="E669" s="89"/>
      <c r="F669" s="14"/>
      <c r="G669" s="81"/>
      <c r="H669" s="11"/>
      <c r="I669" s="14"/>
      <c r="J669" s="130"/>
      <c r="K669" s="214"/>
      <c r="L669" s="13"/>
      <c r="M669" s="35"/>
    </row>
    <row r="670" spans="1:13" x14ac:dyDescent="0.2">
      <c r="A670" s="67"/>
      <c r="B670" s="114"/>
      <c r="C670" s="95"/>
      <c r="D670" s="95"/>
      <c r="E670" s="96"/>
      <c r="F670" s="67"/>
      <c r="G670" s="97"/>
      <c r="H670" s="66"/>
      <c r="I670" s="67"/>
      <c r="J670" s="140"/>
      <c r="K670" s="231"/>
      <c r="L670" s="72"/>
      <c r="M670" s="147"/>
    </row>
    <row r="671" spans="1:13" x14ac:dyDescent="0.2">
      <c r="A671" s="67"/>
      <c r="B671" s="114"/>
      <c r="C671" s="95"/>
      <c r="D671" s="95"/>
      <c r="E671" s="96"/>
      <c r="F671" s="67"/>
      <c r="G671" s="97"/>
      <c r="H671" s="74"/>
      <c r="I671" s="67"/>
      <c r="J671" s="141"/>
      <c r="K671" s="231"/>
      <c r="L671" s="72"/>
      <c r="M671" s="75"/>
    </row>
    <row r="672" spans="1:13" x14ac:dyDescent="0.2">
      <c r="A672" s="14"/>
      <c r="B672" s="112"/>
      <c r="C672" s="19"/>
      <c r="D672" s="19"/>
      <c r="E672" s="89"/>
      <c r="F672" s="14"/>
      <c r="G672" s="81"/>
      <c r="H672" s="63"/>
      <c r="I672" s="64"/>
      <c r="J672" s="136"/>
      <c r="M672" s="33"/>
    </row>
    <row r="673" spans="1:13" x14ac:dyDescent="0.2">
      <c r="A673" s="14"/>
      <c r="B673" s="112"/>
      <c r="C673" s="19"/>
      <c r="D673" s="19"/>
      <c r="E673" s="89"/>
      <c r="F673" s="14"/>
      <c r="G673" s="81"/>
      <c r="H673" s="58"/>
      <c r="I673" s="64"/>
      <c r="J673" s="136"/>
      <c r="M673" s="33"/>
    </row>
    <row r="674" spans="1:13" x14ac:dyDescent="0.2">
      <c r="A674" s="64"/>
      <c r="B674" s="116"/>
      <c r="C674" s="105"/>
      <c r="D674" s="105"/>
      <c r="E674" s="106"/>
      <c r="F674" s="64"/>
      <c r="G674" s="107"/>
      <c r="H674" s="11"/>
      <c r="I674" s="14"/>
      <c r="J674" s="130"/>
      <c r="K674" s="214"/>
      <c r="M674" s="35"/>
    </row>
    <row r="675" spans="1:13" x14ac:dyDescent="0.2">
      <c r="A675" s="64"/>
      <c r="B675" s="116"/>
      <c r="C675" s="105"/>
      <c r="D675" s="105"/>
      <c r="E675" s="106"/>
      <c r="F675" s="64"/>
      <c r="G675" s="107"/>
      <c r="H675" s="11"/>
      <c r="I675" s="14"/>
      <c r="J675" s="130"/>
      <c r="K675" s="214"/>
      <c r="M675" s="35"/>
    </row>
    <row r="676" spans="1:13" x14ac:dyDescent="0.2">
      <c r="A676" s="14"/>
      <c r="B676" s="112"/>
      <c r="C676" s="19"/>
      <c r="D676" s="19"/>
      <c r="E676" s="89"/>
      <c r="F676" s="14"/>
      <c r="G676" s="81"/>
      <c r="H676" s="11"/>
      <c r="I676" s="14"/>
      <c r="J676" s="130"/>
      <c r="M676" s="33"/>
    </row>
    <row r="677" spans="1:13" x14ac:dyDescent="0.2">
      <c r="A677" s="14"/>
      <c r="B677" s="112"/>
      <c r="C677" s="19"/>
      <c r="D677" s="19"/>
      <c r="E677" s="89"/>
      <c r="F677" s="14"/>
      <c r="G677" s="81"/>
      <c r="H677" s="11"/>
      <c r="I677" s="14"/>
      <c r="J677" s="130"/>
      <c r="M677" s="33"/>
    </row>
    <row r="678" spans="1:13" x14ac:dyDescent="0.2">
      <c r="A678" s="14"/>
      <c r="B678" s="112"/>
      <c r="C678" s="19"/>
      <c r="D678" s="19"/>
      <c r="E678" s="89"/>
      <c r="F678" s="14"/>
      <c r="G678" s="81"/>
      <c r="H678" s="108"/>
      <c r="I678" s="109"/>
      <c r="J678" s="142"/>
      <c r="L678" s="122"/>
      <c r="M678" s="126"/>
    </row>
    <row r="679" spans="1:13" x14ac:dyDescent="0.2">
      <c r="A679" s="14"/>
      <c r="B679" s="112"/>
      <c r="C679" s="19"/>
      <c r="D679" s="19"/>
      <c r="E679" s="89"/>
      <c r="F679" s="14"/>
      <c r="G679" s="81"/>
      <c r="H679" s="11"/>
      <c r="I679" s="14"/>
      <c r="J679" s="130"/>
      <c r="M679" s="121"/>
    </row>
    <row r="680" spans="1:13" x14ac:dyDescent="0.2">
      <c r="A680" s="14"/>
      <c r="B680" s="112"/>
      <c r="C680" s="19"/>
      <c r="D680" s="19"/>
      <c r="E680" s="89"/>
      <c r="F680" s="14"/>
      <c r="G680" s="81"/>
      <c r="H680" s="11"/>
      <c r="I680" s="14"/>
      <c r="J680" s="130"/>
      <c r="K680" s="214"/>
      <c r="L680" s="49"/>
      <c r="M680" s="35"/>
    </row>
    <row r="681" spans="1:13" x14ac:dyDescent="0.2">
      <c r="A681" s="14"/>
      <c r="B681" s="112"/>
      <c r="C681" s="19"/>
      <c r="D681" s="19"/>
      <c r="E681" s="89"/>
      <c r="F681" s="14"/>
      <c r="G681" s="81"/>
      <c r="H681" s="11"/>
      <c r="I681" s="14"/>
      <c r="J681" s="130"/>
      <c r="M681" s="35"/>
    </row>
    <row r="682" spans="1:13" x14ac:dyDescent="0.2">
      <c r="A682" s="14"/>
      <c r="B682" s="112"/>
      <c r="C682" s="19"/>
      <c r="D682" s="19"/>
      <c r="E682" s="89"/>
      <c r="F682" s="14"/>
      <c r="G682" s="81"/>
      <c r="H682" s="11"/>
      <c r="I682" s="14"/>
      <c r="J682" s="130"/>
      <c r="L682" s="49"/>
      <c r="M682" s="35"/>
    </row>
    <row r="683" spans="1:13" x14ac:dyDescent="0.2">
      <c r="A683" s="14"/>
      <c r="B683" s="112"/>
      <c r="C683" s="19"/>
      <c r="D683" s="19"/>
      <c r="E683" s="89"/>
      <c r="F683" s="14"/>
      <c r="G683" s="81"/>
      <c r="H683" s="11"/>
      <c r="I683" s="14"/>
      <c r="J683" s="130"/>
    </row>
    <row r="684" spans="1:13" x14ac:dyDescent="0.2">
      <c r="A684" s="14"/>
      <c r="B684" s="112"/>
      <c r="C684" s="19"/>
      <c r="D684" s="19"/>
      <c r="E684" s="89"/>
      <c r="F684" s="14"/>
      <c r="G684" s="81"/>
      <c r="H684" s="11"/>
      <c r="I684" s="14"/>
      <c r="J684" s="130"/>
    </row>
    <row r="685" spans="1:13" x14ac:dyDescent="0.2">
      <c r="A685" s="14"/>
      <c r="B685" s="112"/>
      <c r="C685" s="15"/>
      <c r="D685" s="15"/>
      <c r="E685" s="91"/>
      <c r="F685" s="15"/>
      <c r="G685" s="81"/>
      <c r="H685" s="11"/>
      <c r="I685" s="14"/>
      <c r="J685" s="130"/>
    </row>
    <row r="686" spans="1:13" x14ac:dyDescent="0.2">
      <c r="A686" s="14"/>
      <c r="B686" s="112"/>
      <c r="C686" s="15"/>
      <c r="D686" s="15"/>
      <c r="E686" s="91"/>
      <c r="F686" s="15"/>
      <c r="G686" s="81"/>
      <c r="H686" s="11"/>
      <c r="I686" s="14"/>
      <c r="J686" s="130"/>
      <c r="K686" s="214"/>
      <c r="L686" s="13"/>
      <c r="M686" s="35"/>
    </row>
    <row r="687" spans="1:13" x14ac:dyDescent="0.2">
      <c r="A687" s="14"/>
      <c r="B687" s="112"/>
      <c r="C687" s="15"/>
      <c r="D687" s="15"/>
      <c r="E687" s="91"/>
      <c r="F687" s="15"/>
      <c r="G687" s="81"/>
      <c r="H687" s="11"/>
      <c r="I687" s="14"/>
      <c r="J687" s="130"/>
      <c r="L687" s="13"/>
      <c r="M687" s="34"/>
    </row>
    <row r="688" spans="1:13" x14ac:dyDescent="0.2">
      <c r="A688" s="14"/>
      <c r="B688" s="112"/>
      <c r="C688" s="19"/>
      <c r="D688" s="19"/>
      <c r="E688" s="89"/>
      <c r="F688" s="14"/>
      <c r="G688" s="81"/>
      <c r="H688" s="11"/>
      <c r="I688" s="14"/>
      <c r="J688" s="130"/>
      <c r="K688" s="214"/>
      <c r="L688" s="13"/>
      <c r="M688" s="35"/>
    </row>
    <row r="689" spans="1:13" x14ac:dyDescent="0.2">
      <c r="A689" s="14"/>
      <c r="B689" s="112"/>
      <c r="C689" s="19"/>
      <c r="D689" s="19"/>
      <c r="E689" s="89"/>
      <c r="F689" s="14"/>
      <c r="G689" s="81"/>
      <c r="H689" s="11"/>
      <c r="I689" s="14"/>
      <c r="J689" s="130"/>
      <c r="L689" s="13"/>
      <c r="M689" s="34"/>
    </row>
    <row r="690" spans="1:13" x14ac:dyDescent="0.2">
      <c r="A690" s="14"/>
      <c r="B690" s="112"/>
      <c r="C690" s="19"/>
      <c r="D690" s="19"/>
      <c r="E690" s="89"/>
      <c r="F690" s="14"/>
      <c r="G690" s="81"/>
      <c r="H690" s="11"/>
      <c r="I690" s="14"/>
      <c r="J690" s="130"/>
      <c r="K690" s="214"/>
      <c r="L690" s="13"/>
      <c r="M690" s="33"/>
    </row>
    <row r="691" spans="1:13" x14ac:dyDescent="0.2">
      <c r="A691" s="14"/>
      <c r="B691" s="112"/>
      <c r="C691" s="19"/>
      <c r="D691" s="19"/>
      <c r="E691" s="89"/>
      <c r="F691" s="14"/>
      <c r="G691" s="81"/>
      <c r="H691" s="27"/>
      <c r="I691" s="14"/>
      <c r="J691" s="130"/>
      <c r="L691" s="13"/>
      <c r="M691" s="38"/>
    </row>
    <row r="692" spans="1:13" x14ac:dyDescent="0.2">
      <c r="A692" s="14"/>
      <c r="B692" s="112"/>
      <c r="C692" s="19"/>
      <c r="D692" s="19"/>
      <c r="E692" s="89"/>
      <c r="F692" s="14"/>
      <c r="G692" s="81"/>
      <c r="H692" s="11"/>
      <c r="I692" s="14"/>
      <c r="J692" s="130"/>
      <c r="K692" s="214"/>
      <c r="M692" s="35"/>
    </row>
    <row r="693" spans="1:13" x14ac:dyDescent="0.2">
      <c r="A693" s="14"/>
      <c r="B693" s="112"/>
      <c r="C693" s="19"/>
      <c r="D693" s="19"/>
      <c r="E693" s="89"/>
      <c r="F693" s="14"/>
      <c r="G693" s="81"/>
      <c r="H693" s="11"/>
      <c r="I693" s="14"/>
      <c r="J693" s="130"/>
      <c r="K693" s="214"/>
      <c r="M693" s="35"/>
    </row>
    <row r="694" spans="1:13" x14ac:dyDescent="0.2">
      <c r="A694" s="14"/>
      <c r="B694" s="112"/>
      <c r="C694" s="19"/>
      <c r="D694" s="19"/>
      <c r="E694" s="89"/>
      <c r="F694" s="14"/>
      <c r="G694" s="81"/>
      <c r="H694" s="11"/>
      <c r="I694" s="14"/>
      <c r="J694" s="130"/>
      <c r="M694" s="121"/>
    </row>
    <row r="695" spans="1:13" x14ac:dyDescent="0.2">
      <c r="A695" s="14"/>
      <c r="B695" s="112"/>
      <c r="C695" s="19"/>
      <c r="D695" s="19"/>
      <c r="E695" s="89"/>
      <c r="F695" s="14"/>
      <c r="G695" s="81"/>
      <c r="H695" s="47"/>
      <c r="I695" s="50"/>
      <c r="J695" s="134"/>
      <c r="M695" s="121"/>
    </row>
    <row r="696" spans="1:13" x14ac:dyDescent="0.2">
      <c r="A696" s="14"/>
      <c r="B696" s="112"/>
      <c r="C696" s="19"/>
      <c r="D696" s="19"/>
      <c r="E696" s="89"/>
      <c r="F696" s="14"/>
      <c r="G696" s="81"/>
      <c r="H696" s="11"/>
      <c r="I696" s="14"/>
      <c r="J696" s="130"/>
      <c r="K696" s="224"/>
      <c r="M696" s="33"/>
    </row>
    <row r="697" spans="1:13" x14ac:dyDescent="0.2">
      <c r="A697" s="14"/>
      <c r="B697" s="112"/>
      <c r="C697" s="19"/>
      <c r="D697" s="19"/>
      <c r="E697" s="89"/>
      <c r="F697" s="14"/>
      <c r="G697" s="81"/>
      <c r="H697" s="11"/>
      <c r="I697" s="14"/>
      <c r="J697" s="130"/>
      <c r="K697" s="224"/>
      <c r="M697" s="33"/>
    </row>
    <row r="698" spans="1:13" x14ac:dyDescent="0.2">
      <c r="A698" s="14"/>
      <c r="B698" s="112"/>
      <c r="C698" s="19"/>
      <c r="D698" s="19"/>
      <c r="E698" s="89"/>
      <c r="F698" s="14"/>
      <c r="G698" s="81"/>
      <c r="H698" s="11"/>
      <c r="I698" s="14"/>
      <c r="J698" s="130"/>
      <c r="M698" s="33"/>
    </row>
    <row r="699" spans="1:13" x14ac:dyDescent="0.2">
      <c r="A699" s="14"/>
      <c r="B699" s="112"/>
      <c r="C699" s="19"/>
      <c r="D699" s="19"/>
      <c r="E699" s="89"/>
      <c r="F699" s="14"/>
      <c r="G699" s="81"/>
      <c r="H699" s="11"/>
      <c r="I699" s="14"/>
      <c r="J699" s="130"/>
      <c r="M699" s="33"/>
    </row>
    <row r="700" spans="1:13" x14ac:dyDescent="0.2">
      <c r="A700" s="14"/>
      <c r="B700" s="112"/>
      <c r="C700" s="19"/>
      <c r="D700" s="19"/>
      <c r="E700" s="89"/>
      <c r="F700" s="14"/>
      <c r="G700" s="81"/>
      <c r="H700" s="20"/>
      <c r="I700" s="14"/>
      <c r="J700" s="131"/>
      <c r="K700" s="214"/>
      <c r="M700" s="35"/>
    </row>
    <row r="701" spans="1:13" x14ac:dyDescent="0.2">
      <c r="A701" s="14"/>
      <c r="B701" s="112"/>
      <c r="C701" s="19"/>
      <c r="D701" s="19"/>
      <c r="E701" s="89"/>
      <c r="F701" s="14"/>
      <c r="G701" s="81"/>
      <c r="H701" s="20"/>
      <c r="I701" s="14"/>
      <c r="J701" s="131"/>
      <c r="M701" s="121"/>
    </row>
    <row r="702" spans="1:13" x14ac:dyDescent="0.2">
      <c r="A702" s="14"/>
      <c r="B702" s="112"/>
      <c r="C702" s="19"/>
      <c r="D702" s="19"/>
      <c r="E702" s="89"/>
      <c r="F702" s="14"/>
      <c r="G702" s="81"/>
      <c r="H702" s="65"/>
      <c r="I702" s="14"/>
      <c r="J702" s="131"/>
      <c r="M702" s="35"/>
    </row>
    <row r="703" spans="1:13" x14ac:dyDescent="0.2">
      <c r="A703" s="14"/>
      <c r="B703" s="112"/>
      <c r="C703" s="19"/>
      <c r="D703" s="19"/>
      <c r="E703" s="89"/>
      <c r="F703" s="14"/>
      <c r="G703" s="81"/>
      <c r="H703" s="20"/>
      <c r="I703" s="14"/>
      <c r="J703" s="131"/>
      <c r="K703" s="214"/>
      <c r="M703" s="33"/>
    </row>
    <row r="704" spans="1:13" x14ac:dyDescent="0.2">
      <c r="A704" s="14"/>
      <c r="B704" s="112"/>
      <c r="C704" s="19"/>
      <c r="D704" s="19"/>
      <c r="E704" s="89"/>
      <c r="F704" s="14"/>
      <c r="G704" s="81"/>
      <c r="H704" s="11"/>
      <c r="I704" s="14"/>
      <c r="J704" s="130"/>
      <c r="K704" s="232"/>
      <c r="M704" s="34"/>
    </row>
    <row r="705" spans="1:13" x14ac:dyDescent="0.2">
      <c r="A705" s="14"/>
      <c r="B705" s="112"/>
      <c r="C705" s="19"/>
      <c r="D705" s="19"/>
      <c r="E705" s="89"/>
      <c r="F705" s="14"/>
      <c r="G705" s="81"/>
      <c r="H705" s="20"/>
      <c r="I705" s="14"/>
      <c r="J705" s="131"/>
      <c r="K705" s="215"/>
      <c r="M705" s="37"/>
    </row>
    <row r="706" spans="1:13" x14ac:dyDescent="0.2">
      <c r="A706" s="14"/>
      <c r="B706" s="112"/>
      <c r="C706" s="19"/>
      <c r="D706" s="19"/>
      <c r="E706" s="89"/>
      <c r="F706" s="14"/>
      <c r="G706" s="81"/>
      <c r="H706" s="11"/>
      <c r="I706" s="14"/>
      <c r="J706" s="130"/>
      <c r="M706" s="33"/>
    </row>
    <row r="707" spans="1:13" x14ac:dyDescent="0.2">
      <c r="A707" s="14"/>
      <c r="B707" s="112"/>
      <c r="C707" s="19"/>
      <c r="D707" s="19"/>
      <c r="E707" s="89"/>
      <c r="F707" s="14"/>
      <c r="G707" s="81"/>
      <c r="H707" s="11"/>
      <c r="I707" s="14"/>
      <c r="J707" s="130"/>
      <c r="K707" s="214"/>
      <c r="L707" s="13"/>
      <c r="M707" s="35"/>
    </row>
    <row r="708" spans="1:13" x14ac:dyDescent="0.2">
      <c r="A708" s="14"/>
      <c r="B708" s="112"/>
      <c r="C708" s="19"/>
      <c r="D708" s="19"/>
      <c r="E708" s="89"/>
      <c r="F708" s="14"/>
      <c r="G708" s="81"/>
      <c r="H708" s="11"/>
      <c r="I708" s="14"/>
      <c r="J708" s="130"/>
      <c r="M708" s="33"/>
    </row>
    <row r="709" spans="1:13" x14ac:dyDescent="0.2">
      <c r="A709" s="14"/>
      <c r="B709" s="112"/>
      <c r="C709" s="19"/>
      <c r="D709" s="19"/>
      <c r="E709" s="89"/>
      <c r="F709" s="14"/>
      <c r="G709" s="81"/>
      <c r="H709" s="11"/>
      <c r="I709" s="14"/>
      <c r="J709" s="130"/>
      <c r="M709" s="33"/>
    </row>
    <row r="710" spans="1:13" x14ac:dyDescent="0.2">
      <c r="A710" s="14"/>
      <c r="B710" s="112"/>
      <c r="C710" s="19"/>
      <c r="D710" s="19"/>
      <c r="E710" s="89"/>
      <c r="F710" s="14"/>
      <c r="G710" s="81"/>
      <c r="H710" s="11"/>
      <c r="I710" s="14"/>
      <c r="J710" s="130"/>
      <c r="K710" s="214"/>
      <c r="M710" s="35"/>
    </row>
    <row r="711" spans="1:13" x14ac:dyDescent="0.2">
      <c r="A711" s="14"/>
      <c r="B711" s="112"/>
      <c r="C711" s="15"/>
      <c r="D711" s="15"/>
      <c r="E711" s="91"/>
      <c r="F711" s="15"/>
      <c r="G711" s="81"/>
      <c r="H711" s="11"/>
      <c r="I711" s="14"/>
      <c r="J711" s="130"/>
      <c r="M711" s="33"/>
    </row>
    <row r="712" spans="1:13" x14ac:dyDescent="0.2">
      <c r="A712" s="14"/>
      <c r="B712" s="112"/>
      <c r="C712" s="15"/>
      <c r="D712" s="15"/>
      <c r="E712" s="91"/>
      <c r="F712" s="15"/>
      <c r="G712" s="81"/>
      <c r="H712" s="11"/>
      <c r="I712" s="14"/>
      <c r="J712" s="130"/>
      <c r="M712" s="33"/>
    </row>
    <row r="713" spans="1:13" x14ac:dyDescent="0.2">
      <c r="A713" s="14"/>
      <c r="B713" s="112"/>
      <c r="C713" s="19"/>
      <c r="D713" s="19"/>
      <c r="E713" s="89"/>
      <c r="F713" s="14"/>
      <c r="G713" s="81"/>
      <c r="H713" s="11"/>
      <c r="I713" s="14"/>
      <c r="J713" s="130"/>
      <c r="M713" s="33"/>
    </row>
    <row r="714" spans="1:13" x14ac:dyDescent="0.2">
      <c r="A714" s="14"/>
      <c r="B714" s="112"/>
      <c r="C714" s="19"/>
      <c r="D714" s="19"/>
      <c r="E714" s="89"/>
      <c r="F714" s="14"/>
      <c r="G714" s="81"/>
      <c r="H714" s="11"/>
      <c r="I714" s="14"/>
      <c r="J714" s="130"/>
      <c r="M714" s="33"/>
    </row>
    <row r="715" spans="1:13" x14ac:dyDescent="0.2">
      <c r="A715" s="14"/>
      <c r="B715" s="112"/>
      <c r="C715" s="19"/>
      <c r="D715" s="19"/>
      <c r="E715" s="89"/>
      <c r="F715" s="14"/>
      <c r="G715" s="81"/>
      <c r="H715" s="11"/>
      <c r="I715" s="14"/>
      <c r="J715" s="130"/>
      <c r="M715" s="33"/>
    </row>
    <row r="716" spans="1:13" x14ac:dyDescent="0.2">
      <c r="A716" s="14"/>
      <c r="B716" s="112"/>
      <c r="C716" s="19"/>
      <c r="D716" s="19"/>
      <c r="E716" s="89"/>
      <c r="F716" s="14"/>
      <c r="G716" s="81"/>
      <c r="H716" s="23"/>
      <c r="I716" s="24"/>
      <c r="J716" s="131"/>
      <c r="L716" s="49"/>
      <c r="M716" s="121"/>
    </row>
    <row r="717" spans="1:13" x14ac:dyDescent="0.2">
      <c r="A717" s="14"/>
      <c r="B717" s="112"/>
      <c r="C717" s="19"/>
      <c r="D717" s="19"/>
      <c r="E717" s="89"/>
      <c r="F717" s="14"/>
      <c r="G717" s="81"/>
      <c r="H717" s="23"/>
      <c r="I717" s="24"/>
      <c r="J717" s="131"/>
      <c r="K717" s="214"/>
      <c r="M717" s="35"/>
    </row>
    <row r="718" spans="1:13" x14ac:dyDescent="0.2">
      <c r="A718" s="14"/>
      <c r="B718" s="112"/>
      <c r="C718" s="19"/>
      <c r="D718" s="19"/>
      <c r="E718" s="89"/>
      <c r="F718" s="14"/>
      <c r="G718" s="81"/>
      <c r="H718" s="11"/>
      <c r="I718" s="14"/>
      <c r="J718" s="130"/>
      <c r="M718" s="33"/>
    </row>
    <row r="719" spans="1:13" x14ac:dyDescent="0.2">
      <c r="A719" s="14"/>
      <c r="B719" s="112"/>
      <c r="C719" s="19"/>
      <c r="D719" s="19"/>
      <c r="E719" s="89"/>
      <c r="F719" s="14"/>
      <c r="G719" s="81"/>
      <c r="H719" s="11"/>
      <c r="I719" s="14"/>
      <c r="J719" s="130"/>
      <c r="L719" s="13"/>
      <c r="M719" s="34"/>
    </row>
    <row r="720" spans="1:13" x14ac:dyDescent="0.2">
      <c r="A720" s="14"/>
      <c r="B720" s="112"/>
      <c r="C720" s="19"/>
      <c r="D720" s="19"/>
      <c r="E720" s="89"/>
      <c r="F720" s="14"/>
      <c r="G720" s="81"/>
      <c r="H720" s="15"/>
      <c r="I720" s="14"/>
      <c r="J720" s="130"/>
      <c r="K720" s="214"/>
      <c r="M720" s="35"/>
    </row>
    <row r="721" spans="1:13" x14ac:dyDescent="0.2">
      <c r="A721" s="14"/>
      <c r="B721" s="112"/>
      <c r="C721" s="19"/>
      <c r="D721" s="19"/>
      <c r="E721" s="89"/>
      <c r="F721" s="14"/>
      <c r="G721" s="81"/>
      <c r="H721" s="11"/>
      <c r="I721" s="14"/>
      <c r="J721" s="130"/>
      <c r="K721" s="214"/>
      <c r="M721" s="35"/>
    </row>
    <row r="722" spans="1:13" x14ac:dyDescent="0.2">
      <c r="A722" s="14"/>
      <c r="B722" s="112"/>
      <c r="C722" s="19"/>
      <c r="D722" s="19"/>
      <c r="E722" s="89"/>
      <c r="F722" s="14"/>
      <c r="G722" s="81"/>
      <c r="H722" s="11"/>
      <c r="I722" s="14"/>
      <c r="J722" s="130"/>
      <c r="K722" s="214"/>
      <c r="M722" s="33"/>
    </row>
    <row r="723" spans="1:13" x14ac:dyDescent="0.2">
      <c r="A723" s="14"/>
      <c r="B723" s="112"/>
      <c r="C723" s="19"/>
      <c r="D723" s="19"/>
      <c r="E723" s="89"/>
      <c r="F723" s="14"/>
      <c r="G723" s="81"/>
      <c r="H723" s="47"/>
      <c r="I723" s="50"/>
      <c r="J723" s="134"/>
      <c r="L723" s="13"/>
      <c r="M723" s="121"/>
    </row>
    <row r="724" spans="1:13" x14ac:dyDescent="0.2">
      <c r="A724" s="14"/>
      <c r="B724" s="112"/>
      <c r="C724" s="19"/>
      <c r="D724" s="19"/>
      <c r="E724" s="89"/>
      <c r="F724" s="14"/>
      <c r="G724" s="81"/>
      <c r="H724" s="20"/>
      <c r="I724" s="14"/>
      <c r="J724" s="130"/>
      <c r="K724" s="215"/>
      <c r="M724" s="33"/>
    </row>
    <row r="725" spans="1:13" x14ac:dyDescent="0.2">
      <c r="A725" s="14"/>
      <c r="B725" s="112"/>
      <c r="C725" s="19"/>
      <c r="D725" s="19"/>
      <c r="E725" s="89"/>
      <c r="F725" s="14"/>
      <c r="G725" s="81"/>
      <c r="H725" s="20"/>
      <c r="I725" s="14"/>
      <c r="J725" s="131"/>
      <c r="K725" s="215"/>
      <c r="M725" s="37"/>
    </row>
    <row r="726" spans="1:13" x14ac:dyDescent="0.2">
      <c r="A726" s="14"/>
      <c r="B726" s="112"/>
      <c r="C726" s="19"/>
      <c r="D726" s="19"/>
      <c r="E726" s="89"/>
      <c r="F726" s="14"/>
      <c r="G726" s="81"/>
      <c r="H726" s="20"/>
      <c r="I726" s="14"/>
      <c r="J726" s="130"/>
      <c r="M726" s="121"/>
    </row>
    <row r="727" spans="1:13" x14ac:dyDescent="0.2">
      <c r="A727" s="14"/>
      <c r="B727" s="112"/>
      <c r="C727" s="19"/>
      <c r="D727" s="19"/>
      <c r="E727" s="89"/>
      <c r="F727" s="14"/>
      <c r="G727" s="81"/>
      <c r="H727" s="20"/>
      <c r="I727" s="14"/>
      <c r="J727" s="131"/>
      <c r="K727" s="215"/>
      <c r="M727" s="37"/>
    </row>
    <row r="728" spans="1:13" x14ac:dyDescent="0.2">
      <c r="A728" s="14"/>
      <c r="B728" s="112"/>
      <c r="C728" s="19"/>
      <c r="D728" s="19"/>
      <c r="E728" s="89"/>
      <c r="F728" s="14"/>
      <c r="G728" s="81"/>
      <c r="H728" s="11"/>
      <c r="I728" s="14"/>
      <c r="J728" s="130"/>
      <c r="M728" s="33"/>
    </row>
    <row r="729" spans="1:13" x14ac:dyDescent="0.2">
      <c r="A729" s="14"/>
      <c r="B729" s="112"/>
      <c r="C729" s="19"/>
      <c r="D729" s="19"/>
      <c r="E729" s="89"/>
      <c r="F729" s="14"/>
      <c r="G729" s="81"/>
      <c r="H729" s="11"/>
      <c r="I729" s="14"/>
      <c r="J729" s="130"/>
      <c r="M729" s="120"/>
    </row>
    <row r="730" spans="1:13" x14ac:dyDescent="0.2">
      <c r="A730" s="14"/>
      <c r="B730" s="112"/>
      <c r="C730" s="19"/>
      <c r="D730" s="19"/>
      <c r="E730" s="89"/>
      <c r="F730" s="14"/>
      <c r="G730" s="81"/>
      <c r="H730" s="11"/>
      <c r="I730" s="14"/>
      <c r="J730" s="130"/>
      <c r="K730" s="224"/>
      <c r="M730" s="39"/>
    </row>
    <row r="731" spans="1:13" x14ac:dyDescent="0.2">
      <c r="A731" s="14"/>
      <c r="B731" s="112"/>
      <c r="C731" s="19"/>
      <c r="D731" s="19"/>
      <c r="E731" s="89"/>
      <c r="F731" s="14"/>
      <c r="G731" s="81"/>
      <c r="H731" s="11"/>
      <c r="I731" s="14"/>
      <c r="J731" s="130"/>
      <c r="M731" s="33"/>
    </row>
    <row r="732" spans="1:13" x14ac:dyDescent="0.2">
      <c r="A732" s="14"/>
      <c r="B732" s="112"/>
      <c r="C732" s="19"/>
      <c r="D732" s="19"/>
      <c r="E732" s="89"/>
      <c r="F732" s="14"/>
      <c r="G732" s="81"/>
      <c r="H732" s="11"/>
      <c r="I732" s="14"/>
      <c r="J732" s="130"/>
      <c r="M732" s="33"/>
    </row>
    <row r="733" spans="1:13" x14ac:dyDescent="0.2">
      <c r="A733" s="14"/>
      <c r="B733" s="112"/>
      <c r="C733" s="19"/>
      <c r="D733" s="19"/>
      <c r="E733" s="89"/>
      <c r="F733" s="14"/>
      <c r="G733" s="81"/>
      <c r="H733" s="11"/>
      <c r="I733" s="14"/>
      <c r="J733" s="130"/>
      <c r="M733" s="33"/>
    </row>
    <row r="734" spans="1:13" x14ac:dyDescent="0.2">
      <c r="A734" s="14"/>
      <c r="B734" s="112"/>
      <c r="C734" s="19"/>
      <c r="D734" s="19"/>
      <c r="E734" s="89"/>
      <c r="F734" s="14"/>
      <c r="G734" s="81"/>
      <c r="H734" s="22"/>
      <c r="I734" s="21"/>
      <c r="J734" s="130"/>
      <c r="K734" s="226"/>
      <c r="L734" s="30"/>
      <c r="M734" s="39"/>
    </row>
    <row r="735" spans="1:13" x14ac:dyDescent="0.2">
      <c r="A735" s="14"/>
      <c r="B735" s="112"/>
      <c r="C735" s="19"/>
      <c r="D735" s="19"/>
      <c r="E735" s="89"/>
      <c r="F735" s="14"/>
      <c r="G735" s="81"/>
      <c r="H735" s="11"/>
      <c r="I735" s="14"/>
      <c r="J735" s="130"/>
    </row>
  </sheetData>
  <sheetProtection selectLockedCells="1"/>
  <mergeCells count="2">
    <mergeCell ref="A2:D2"/>
    <mergeCell ref="A312:C312"/>
  </mergeCells>
  <hyperlinks>
    <hyperlink ref="M4" r:id="rId1"/>
    <hyperlink ref="M105" r:id="rId2" display="hilde.albrigtsen@online.no"/>
    <hyperlink ref="M109" r:id="rId3" display="maroevr@gmail.com"/>
    <hyperlink ref="M110" r:id="rId4" display="seroed8@gmail.com"/>
    <hyperlink ref="M272" r:id="rId5" display="jototh@hotmail.no"/>
    <hyperlink ref="M167" r:id="rId6" display="anne_gillebo@hotmail.com"/>
    <hyperlink ref="M290" r:id="rId7"/>
    <hyperlink ref="M291" r:id="rId8" display="kjetil.skjak@gmail.com"/>
    <hyperlink ref="M238" r:id="rId9"/>
    <hyperlink ref="M135" r:id="rId10" display="toispann@gmail.com"/>
    <hyperlink ref="M136" r:id="rId11" display="audkjersti@hotmail.com"/>
    <hyperlink ref="M314" r:id="rId12"/>
    <hyperlink ref="M294" r:id="rId13" display="dallerud@gmail.com"/>
    <hyperlink ref="M295" r:id="rId14" display="bj-horte@online.no"/>
    <hyperlink ref="M343" r:id="rId15"/>
    <hyperlink ref="M344" r:id="rId16"/>
    <hyperlink ref="M120" r:id="rId17" display="brabran@online.no"/>
    <hyperlink ref="M114" r:id="rId18" display="maroevr@gmail.com"/>
    <hyperlink ref="M115" r:id="rId19" display="marit.myrvold@hotmail.com"/>
    <hyperlink ref="M315" r:id="rId20"/>
    <hyperlink ref="M266" r:id="rId21" display="haaengen@gmail.com"/>
    <hyperlink ref="M137" r:id="rId22" display="jfagertun@hotmail.com"/>
    <hyperlink ref="M140" r:id="rId23"/>
    <hyperlink ref="M104" r:id="rId24" display="hilde@reelbeats.com"/>
    <hyperlink ref="M243" r:id="rId25"/>
    <hyperlink ref="M244" r:id="rId26" display="ruttag@gmail.com"/>
    <hyperlink ref="M249" r:id="rId27" display="gisleguten@yahoo.com"/>
    <hyperlink ref="M250" r:id="rId28" display="svebergh@online.no"/>
    <hyperlink ref="M90" r:id="rId29" display="lividaeriksen@icloud.com"/>
    <hyperlink ref="M97" r:id="rId30"/>
    <hyperlink ref="M98" r:id="rId31"/>
    <hyperlink ref="M325" r:id="rId32"/>
    <hyperlink ref="M116" r:id="rId33" display="kristsag@online.no"/>
    <hyperlink ref="M143" r:id="rId34" display="fmopebj@fylkesmannen.no"/>
    <hyperlink ref="M117" r:id="rId35" display="seroed8@gmail.com"/>
    <hyperlink ref="M144" r:id="rId36" display="amir-c@online.no"/>
    <hyperlink ref="M253" r:id="rId37"/>
    <hyperlink ref="M121" r:id="rId38" display="t-jordd@online.no"/>
    <hyperlink ref="M130" r:id="rId39" display="jensetgording@bbnett.no"/>
    <hyperlink ref="M118" r:id="rId40" display="karisahlin@hotmail.com"/>
    <hyperlink ref="M147" r:id="rId41" display="silo.75@hotmail.com"/>
    <hyperlink ref="M65" r:id="rId42" display="lpb@eltera.no"/>
    <hyperlink ref="M66" r:id="rId43" display="mariusbuer@hotmail.com"/>
    <hyperlink ref="M123" r:id="rId44" display="brabran@online.no"/>
    <hyperlink ref="M151" r:id="rId45" display="silo.75@hotmail.com"/>
    <hyperlink ref="M69" r:id="rId46" display="hanne_gronning@hotmail.com"/>
    <hyperlink ref="M146" r:id="rId47" display="fvikdal@yahoo.com"/>
    <hyperlink ref="M68" r:id="rId48"/>
    <hyperlink ref="M43" r:id="rId49"/>
    <hyperlink ref="M44" r:id="rId50" display="kai.funderud@felleskjopet.no"/>
    <hyperlink ref="M161" r:id="rId51" display="haanshus@gmail.com"/>
    <hyperlink ref="M157" r:id="rId52" display="a-kat-h@online.no"/>
    <hyperlink ref="M307" r:id="rId53"/>
    <hyperlink ref="M93" r:id="rId54" display="maybrittlarsenwiker@yahoo.no"/>
    <hyperlink ref="M94" r:id="rId55" display="kar-rus@online.no"/>
    <hyperlink ref="M345" r:id="rId56"/>
    <hyperlink ref="M346" r:id="rId57"/>
    <hyperlink ref="M36" r:id="rId58" display="thor.brondbo@vegvesen.no"/>
    <hyperlink ref="M131" r:id="rId59" display="torsort@gmail.com"/>
    <hyperlink ref="M329" r:id="rId60"/>
    <hyperlink ref="M338" r:id="rId61"/>
    <hyperlink ref="M339" r:id="rId62"/>
    <hyperlink ref="M332" r:id="rId63"/>
    <hyperlink ref="M162" r:id="rId64" display="hiep_hang@hotmail.com"/>
    <hyperlink ref="M349" r:id="rId65"/>
    <hyperlink ref="M351" r:id="rId66"/>
    <hyperlink ref="M168" r:id="rId67" display="elisabeth.gmelandso@yahoo.com"/>
    <hyperlink ref="M170" r:id="rId68" display="nstankovic21@yahoo.com"/>
    <hyperlink ref="M202" r:id="rId69" display="sverrelien@hotmail.com"/>
    <hyperlink ref="M302" r:id="rId70"/>
    <hyperlink ref="M18" r:id="rId71" display="bjorn@hellvik.com"/>
    <hyperlink ref="M152" r:id="rId72" display="azizemurat1234@gmail.com"/>
    <hyperlink ref="M80" r:id="rId73" display="trondfl@gmail.com"/>
    <hyperlink ref="M81" r:id="rId74" display="hannemonica.storhagen@yahoo.no"/>
    <hyperlink ref="M292" r:id="rId75" display="gardvegen@icloud.com"/>
    <hyperlink ref="M293" r:id="rId76" display="1larshaugen@gmail.com"/>
    <hyperlink ref="M245" r:id="rId77" display="theafagstad@gmail.com"/>
    <hyperlink ref="M153" r:id="rId78" display="trude.johansson@sykehuset-innlandet.no"/>
    <hyperlink ref="M159" r:id="rId79" display="a-kat-h@online.no"/>
    <hyperlink ref="M227" r:id="rId80"/>
    <hyperlink ref="M22" r:id="rId81" display="erik.odeli@saferoad.com"/>
    <hyperlink ref="M25" r:id="rId82" display="es-stei@online.no"/>
    <hyperlink ref="M26" r:id="rId83" display="ml@lillehammerfk.no"/>
    <hyperlink ref="M124" r:id="rId84" display="perengh@gmail.com"/>
    <hyperlink ref="M207" r:id="rId85"/>
    <hyperlink ref="M27" r:id="rId86"/>
    <hyperlink ref="M64" r:id="rId87" display="dar-hen@online.no"/>
    <hyperlink ref="M208" r:id="rId88" display="joeberg@online.no"/>
    <hyperlink ref="M28" r:id="rId89" display="frebotte@gmail.com"/>
    <hyperlink ref="M318" r:id="rId90"/>
    <hyperlink ref="M319" r:id="rId91"/>
    <hyperlink ref="M160" r:id="rId92" display="azamani79@yahoo.com"/>
    <hyperlink ref="M73" r:id="rId93" display="lillanha@hotmail.com"/>
    <hyperlink ref="M164" r:id="rId94" display="anne_gillebo@hotmail.com"/>
    <hyperlink ref="M125" r:id="rId95" display="nprestmo@online.no"/>
    <hyperlink ref="M271" r:id="rId96" display="stedosro@hotmail.com"/>
    <hyperlink ref="M75" r:id="rId97" display="jeanette.skar.nylund@gmail.com"/>
    <hyperlink ref="M106" r:id="rId98" display="hilde.albrigtsen@online.no"/>
    <hyperlink ref="M107" r:id="rId99" display="kristinprest@gmail.com"/>
    <hyperlink ref="M228" r:id="rId100" display="arctotal@online.no"/>
    <hyperlink ref="M15" r:id="rId101"/>
    <hyperlink ref="M231" r:id="rId102"/>
    <hyperlink ref="M232" r:id="rId103" display="stein.erik.vestrum@norconsult.com"/>
    <hyperlink ref="M280" r:id="rId104" display="oystein.skotte@vegvesen.no"/>
    <hyperlink ref="M265" r:id="rId105" display="ojr@planraad.no"/>
    <hyperlink ref="M269" r:id="rId106" display="stedosro@hotmail.com"/>
    <hyperlink ref="M270" r:id="rId107" display="terje.torseth@hotmail.com"/>
    <hyperlink ref="M320" r:id="rId108"/>
    <hyperlink ref="M321" r:id="rId109"/>
    <hyperlink ref="M254" r:id="rId110" display="anders.jacob.haerdig@skattum.no"/>
    <hyperlink ref="M42" r:id="rId111" display="mikal.bjornaa@vegvesen.no"/>
    <hyperlink ref="M316" r:id="rId112"/>
    <hyperlink ref="M326" r:id="rId113"/>
    <hyperlink ref="M197" r:id="rId114" display="thor.willy@hunderfossen.no"/>
    <hyperlink ref="M219" r:id="rId115" display="thorstein.hernes@maihaugen.no"/>
    <hyperlink ref="M218" r:id="rId116"/>
    <hyperlink ref="M191" r:id="rId117" display="sverrelien@hotmail.com"/>
    <hyperlink ref="M194" r:id="rId118" display="tro-svee@online.no"/>
    <hyperlink ref="M35" r:id="rId119" display="sjumann@icloud.com"/>
    <hyperlink ref="M256" r:id="rId120" display="trine.leibnitz@gmail.com"/>
    <hyperlink ref="M255" r:id="rId121" display="aibjpp@hotmail.com"/>
    <hyperlink ref="M33" r:id="rId122" display="kai.funderud@felleskjopet.no"/>
    <hyperlink ref="M52" r:id="rId123" display="f-ro2@online.no"/>
    <hyperlink ref="M53" r:id="rId124" display="eiops@online.no"/>
    <hyperlink ref="M60" r:id="rId125" display="eliromsaas@hotmail.com"/>
    <hyperlink ref="M169" r:id="rId126" display="asbjorn.skogum@oppland.org"/>
    <hyperlink ref="M310" r:id="rId127"/>
    <hyperlink ref="M247" r:id="rId128" display="micivers@gmail.com"/>
    <hyperlink ref="M12" r:id="rId129" display="es-stei@online.no"/>
    <hyperlink ref="M352" r:id="rId130"/>
    <hyperlink ref="M354" r:id="rId131"/>
    <hyperlink ref="M183" r:id="rId132" display="arnfinnhaugen@hotmail.com"/>
    <hyperlink ref="M79" r:id="rId133" display="lina.kletthagen@start.no"/>
    <hyperlink ref="M186" r:id="rId134" display="mnholten@gmail.com"/>
    <hyperlink ref="M279" r:id="rId135" display="staols2@online.no"/>
    <hyperlink ref="M72" r:id="rId136" display="lpb@eltera.no"/>
    <hyperlink ref="M296" r:id="rId137" display="rogerth@online.no"/>
    <hyperlink ref="M145" r:id="rId138" display="fredrikengdal@hotmail.com"/>
    <hyperlink ref="M275" r:id="rId139" display="bj-horte@online.no"/>
    <hyperlink ref="M29" r:id="rId140" display="jonas@tvetekarlsen.com"/>
    <hyperlink ref="M30" r:id="rId141" display="bjorn@hellvik.com"/>
    <hyperlink ref="M277" r:id="rId142" display="hege.overli.berg@hotmail.com"/>
    <hyperlink ref="M177" r:id="rId143" display="lenka.hopen@gmail.com"/>
    <hyperlink ref="M317" r:id="rId144" display="unnaasterud@yahoo.com"/>
    <hyperlink ref="M132" r:id="rId145" display="tuomolien@gmail.com"/>
    <hyperlink ref="M127" r:id="rId146" display="camillabohneskanke@yahoo.no"/>
    <hyperlink ref="M129" r:id="rId147" display="tuomolien@gmail.com"/>
    <hyperlink ref="M119" r:id="rId148" display="ingerdagny@live.no"/>
    <hyperlink ref="M246" r:id="rId149" display="micivers@gmail.com"/>
    <hyperlink ref="M248" r:id="rId150" display="gisleguten@yahoo.com"/>
    <hyperlink ref="M156" r:id="rId151" display="trude.johansson@sykehuset-innlandet.no"/>
    <hyperlink ref="M83" r:id="rId152" display="elin.hedquist@gmail.com"/>
    <hyperlink ref="M84" r:id="rId153" display="elim-ei@online.no"/>
    <hyperlink ref="M155" r:id="rId154" display="azizemurat1234@gmail.com"/>
    <hyperlink ref="M347" r:id="rId155" display="per.erik.vold@ringmek.com"/>
    <hyperlink ref="M58" r:id="rId156" display="rune.ostensen@hotmail.com"/>
    <hyperlink ref="M331" r:id="rId157" display="met-anf@online.no"/>
    <hyperlink ref="M341" r:id="rId158" display="stine.tondevold@lillehammer.kommune.no"/>
    <hyperlink ref="M334" r:id="rId159" display="ajonn684@gmail.com"/>
    <hyperlink ref="M171" r:id="rId160" display="abebat65@gmail.com"/>
    <hyperlink ref="M306" r:id="rId161" display="tomengelstad@hotmail.co"/>
    <hyperlink ref="M312" r:id="rId162" display="dar-hen@online.no"/>
    <hyperlink ref="M39" r:id="rId163" display="thor.brondbo@vegvesen.no"/>
    <hyperlink ref="M99" r:id="rId164" display="rakel.baarstad@gmail.com"/>
    <hyperlink ref="M297" r:id="rId165" display="hege.overli.berg@hotmail.com"/>
    <hyperlink ref="M166" r:id="rId166" display="hiep_hang@hotmail.com"/>
    <hyperlink ref="M233" r:id="rId167" display="jhroisland@gmail.com"/>
    <hyperlink ref="M46" r:id="rId168"/>
    <hyperlink ref="M47" r:id="rId169" display="svein.ivar.haug@nammo.com"/>
    <hyperlink ref="M214" r:id="rId170" display="arctotal@online.no"/>
    <hyperlink ref="M48" r:id="rId171" display="eliromsaas@hotmail.com"/>
    <hyperlink ref="M82" r:id="rId172" display="lividaeriksen@icloud.com"/>
    <hyperlink ref="M216" r:id="rId173" display="bjorn.vasaasen@vegvesen.no"/>
    <hyperlink ref="M49" r:id="rId174"/>
    <hyperlink ref="M322" r:id="rId175" display="heidi.hauer.hansen@lillehammer.kommune.no"/>
    <hyperlink ref="M356" r:id="rId176" display="christian.johnsen@nammo.com"/>
    <hyperlink ref="M91" r:id="rId177" display="maybrittlarsenwiker@yahoo.no"/>
    <hyperlink ref="M172" r:id="rId178" display="asbjorn.skogum@oppland.org"/>
    <hyperlink ref="M188" r:id="rId179" display="sverrefagerberg@gmail.com"/>
    <hyperlink ref="M122" r:id="rId180" display="kristin.berg.andersen@entur.org"/>
    <hyperlink ref="M234" r:id="rId181" display="jhroisland@gmail.com"/>
    <hyperlink ref="M62" r:id="rId182" display="lpb@eltera.no"/>
    <hyperlink ref="M274" r:id="rId183"/>
    <hyperlink ref="M323" r:id="rId184" display="brittany@eikanger.com"/>
    <hyperlink ref="M324" r:id="rId185" display="heidi.hauer.hansen@lillehammer.kommune.no"/>
    <hyperlink ref="M328" r:id="rId186" display="mons@exist.no"/>
    <hyperlink ref="M226" r:id="rId187" display="jo-myhru@online.no"/>
    <hyperlink ref="M225" r:id="rId188" display="jo-myhru@online.no"/>
    <hyperlink ref="M198" r:id="rId189" display="sverrelien@hotmail.com"/>
    <hyperlink ref="M57" r:id="rId190" display="svein.ivar.haug@nammo.com"/>
    <hyperlink ref="M262" r:id="rId191" display="trine.leibnitz@gmail.com"/>
    <hyperlink ref="M55" r:id="rId192" display="rune.ostensen@hotmail.com"/>
    <hyperlink ref="M70" r:id="rId193" display="elin.hedquist@gmail.com"/>
    <hyperlink ref="M71" r:id="rId194" display="trondfl@gmail.com"/>
    <hyperlink ref="M77" r:id="rId195" display="birte.trathaug@gmail.com"/>
    <hyperlink ref="M313" r:id="rId196" display="jon.arild.lien@gmail.com"/>
    <hyperlink ref="M96" r:id="rId197" display="henning.bueie@inn.no"/>
    <hyperlink ref="M283" r:id="rId198" display="gardvegen@icloud.com"/>
    <hyperlink ref="M189" r:id="rId199" display="mnholten@gmail.com"/>
    <hyperlink ref="M213" r:id="rId200" display="tro-svee@online.no"/>
    <hyperlink ref="M337" r:id="rId201" display="linhen@live.no"/>
    <hyperlink ref="M134" r:id="rId202" display="audkjersti@hotmail.com"/>
    <hyperlink ref="M103" r:id="rId203" display="eli.ramstad@vegvesen.no"/>
    <hyperlink ref="M67" r:id="rId204" display="rune.ostensen@hotmail.com"/>
    <hyperlink ref="M330" r:id="rId205" display="mons@exist.no"/>
    <hyperlink ref="M20" r:id="rId206" display="jonas@tvetekarlsen.com"/>
    <hyperlink ref="M333" r:id="rId207" display="vebjornb@gmail.com"/>
    <hyperlink ref="M192" r:id="rId208" display="thor.willy@hunderfossen.no"/>
    <hyperlink ref="M273" r:id="rId209" display="anettestenumgard@hotmail.com"/>
    <hyperlink ref="M281" r:id="rId210" display="staols2@online.no"/>
    <hyperlink ref="M196" r:id="rId211" display="trond.andreassen@dekkteam.no"/>
    <hyperlink ref="M31" r:id="rId212" display="torgeir.skyttermoen@inn.no"/>
    <hyperlink ref="M305" r:id="rId213" display="atle.svensrud@ringnes.no"/>
    <hyperlink ref="M74" r:id="rId214" display="lina.kletthagen@start.no"/>
    <hyperlink ref="M258" r:id="rId215" display="erikferagenhaugen@gmail.com"/>
    <hyperlink ref="M19" r:id="rId216" display="erik.odeli@saferoad.com"/>
    <hyperlink ref="M267" r:id="rId217" display="ojr@planraad.no"/>
    <hyperlink ref="M252" r:id="rId218" display="granseth@msn.com"/>
    <hyperlink ref="M257" r:id="rId219" display="erikferagenhaugen@gmail.com"/>
    <hyperlink ref="M45" r:id="rId220" display="t-mallar@online.no"/>
    <hyperlink ref="M206" r:id="rId221" display="tro-svee@online.no"/>
    <hyperlink ref="M336" r:id="rId222" display="ajonn684@gmail.com"/>
    <hyperlink ref="M173" r:id="rId223" display="asbjorn.skogum@oppland.org"/>
    <hyperlink ref="M126" r:id="rId224" display="t-jordd@online.no"/>
    <hyperlink ref="M95" r:id="rId225" display="ahodegard@gmail.com"/>
    <hyperlink ref="M89" r:id="rId226" display="hannemonica.storhagen@yahoo.no"/>
    <hyperlink ref="M23" r:id="rId227" display="kks@thallaug.no"/>
    <hyperlink ref="M24" r:id="rId228" display="sjumann@icloud.com"/>
    <hyperlink ref="M348" r:id="rId229" display="havhage@gmail.com"/>
    <hyperlink ref="M142" r:id="rId230" display="fredrikengdal@hotmail.com"/>
    <hyperlink ref="M102" r:id="rId231" display="kar-rus@online.no"/>
    <hyperlink ref="M138" r:id="rId232" display="audkjersti@hotmail.com"/>
    <hyperlink ref="M165" r:id="rId233" display="anne_gillebo@hotmail.com"/>
    <hyperlink ref="M203" r:id="rId234" display="thorstein.hernes@maihaugen.no"/>
    <hyperlink ref="M92" r:id="rId235" display="elim-ei@online.no"/>
    <hyperlink ref="M40" r:id="rId236" display="f-ro2@online.no"/>
    <hyperlink ref="M264" r:id="rId237" display="haaengen@gmail.com"/>
    <hyperlink ref="M268" r:id="rId238" display="terje.torseth@hotmail.com"/>
    <hyperlink ref="M278" r:id="rId239" display="oystein.skotte@vegvesen.no"/>
    <hyperlink ref="M184" r:id="rId240" display="sverrefagerberg@gmail.com"/>
    <hyperlink ref="M101" r:id="rId241" display="kristinprest@gmail.com"/>
    <hyperlink ref="M100" r:id="rId242" display="hilde.albrigtsen@online.no"/>
    <hyperlink ref="M369" r:id="rId243" display="christian.johnsen@nammo.com"/>
    <hyperlink ref="M148" r:id="rId244" display="fvikdal@yahoo.com"/>
    <hyperlink ref="M154" r:id="rId245" display="a-kat-h@online.no"/>
    <hyperlink ref="M61" r:id="rId246" display="dar-hen@online.no"/>
    <hyperlink ref="M139" r:id="rId247" display="dag@mngt.no"/>
    <hyperlink ref="M342" r:id="rId248" display="henriette.h.krekke@gmail.com"/>
    <hyperlink ref="M54" r:id="rId249" display="mikal.bjornaa@vegvesen.no"/>
    <hyperlink ref="M229" r:id="rId250" display="bjorn.vasaasen@vegvesen.no"/>
    <hyperlink ref="M200" r:id="rId251" display="sverrelien@hotmail.com"/>
    <hyperlink ref="M222" r:id="rId252" display="tro-svee@online.no"/>
    <hyperlink ref="M195" r:id="rId253" display="thor.willy@hunderfossen.no"/>
    <hyperlink ref="M174" r:id="rId254" display="nstankovic21@yahoo.com"/>
    <hyperlink ref="M149" r:id="rId255" display="jorn@sunhill.no"/>
    <hyperlink ref="M371" r:id="rId256" display="christian.johnsen@nammo.com"/>
    <hyperlink ref="M190" r:id="rId257" display="bjorn.vasaasen@vegvesen.no"/>
    <hyperlink ref="M193" r:id="rId258" display="bjorn.vasaasen@vegvesen.no"/>
    <hyperlink ref="M230" r:id="rId259" display="hiep_hang@hotmail.com"/>
    <hyperlink ref="M251" r:id="rId260" display="granseth@msn.com"/>
    <hyperlink ref="M38" r:id="rId261" display="silo.75@hotmail.com"/>
    <hyperlink ref="M221" r:id="rId262" display="joeberg@online.no"/>
    <hyperlink ref="M108" r:id="rId263" display="eliromsaas@hotmail.com"/>
    <hyperlink ref="M63" r:id="rId264" display="anettestenumgard@hotmail.com"/>
    <hyperlink ref="M224" r:id="rId265"/>
    <hyperlink ref="M150" r:id="rId266" display="bjonndalen@hotmail.no"/>
    <hyperlink ref="M303" r:id="rId267" display="trudeskjaak@gmail.com"/>
    <hyperlink ref="M112" r:id="rId268" display="stine.narten@lillehammer.kommune.no"/>
    <hyperlink ref="M187" r:id="rId269" display="ktolst@online.no"/>
    <hyperlink ref="M308" r:id="rId270"/>
    <hyperlink ref="M374" r:id="rId271" display="christian.johnsen@nammo.com"/>
    <hyperlink ref="M34" r:id="rId272"/>
    <hyperlink ref="M5" r:id="rId273"/>
    <hyperlink ref="M21" r:id="rId274" display="trohanelpetru@yahoo.com"/>
    <hyperlink ref="M353" r:id="rId275"/>
    <hyperlink ref="M355" r:id="rId276"/>
    <hyperlink ref="M309" r:id="rId277"/>
    <hyperlink ref="M350" r:id="rId278"/>
    <hyperlink ref="M242" r:id="rId279"/>
    <hyperlink ref="M32" r:id="rId280"/>
    <hyperlink ref="M113" r:id="rId281" display="hilde@reelbeats.com"/>
    <hyperlink ref="M235" r:id="rId282" display="seh@prevent-systems.no"/>
    <hyperlink ref="M87" r:id="rId283"/>
    <hyperlink ref="M133" r:id="rId284"/>
    <hyperlink ref="M86" r:id="rId285" display="aibjpp@hotmail.com"/>
    <hyperlink ref="M37" r:id="rId286" display="ida_aao@hotmail.com"/>
    <hyperlink ref="M223" r:id="rId287" display="elinstorlien@hotmail.com"/>
    <hyperlink ref="M236" r:id="rId288"/>
    <hyperlink ref="M237" r:id="rId289" display="borre@dm-murmester.no"/>
    <hyperlink ref="M240" r:id="rId290" display="anne.larsen@oppland.org"/>
    <hyperlink ref="M241" r:id="rId291" display="elinstorlien@hotmail.com"/>
    <hyperlink ref="M239" r:id="rId292" display="anne.larsen@oppland.org"/>
    <hyperlink ref="M298" r:id="rId293"/>
    <hyperlink ref="M276" r:id="rId294" display="jorn@sunhill.no"/>
    <hyperlink ref="M340" r:id="rId295" display="mailto:astrid.arstad@gmail.com"/>
    <hyperlink ref="M59" r:id="rId296" display="mailto:Bjorn.havemoen@gmail.com"/>
    <hyperlink ref="M287" r:id="rId297" display="bjonne@lyow.no"/>
    <hyperlink ref="M286" r:id="rId298" display="torsort@gmail.com"/>
    <hyperlink ref="M212" r:id="rId299" display="mailto:vidar.haugen@fenixoutdoor.no"/>
    <hyperlink ref="M300" r:id="rId300"/>
    <hyperlink ref="M301" r:id="rId301"/>
    <hyperlink ref="M299" r:id="rId302"/>
    <hyperlink ref="M182" r:id="rId303" display="arnfinnhaugen@hotmail.com"/>
    <hyperlink ref="M185" r:id="rId304" display="anette.farmen@gmail.com"/>
    <hyperlink ref="M178" r:id="rId305" display="lenka.hopen@gmail.com"/>
    <hyperlink ref="M179" r:id="rId306" display="steinar.grue@gmail.com"/>
    <hyperlink ref="M180" r:id="rId307" display="arnfinnhaugen@hotmail.com"/>
    <hyperlink ref="M181" r:id="rId308" display="asbjorn.skogum@oppland.org"/>
    <hyperlink ref="M263" r:id="rId309" display="toroddur@gmail.com"/>
    <hyperlink ref="M311" r:id="rId310"/>
    <hyperlink ref="M210" r:id="rId311" display="sverrelien@hotmail.com"/>
    <hyperlink ref="M204" r:id="rId312" display="joeberg@online.no"/>
    <hyperlink ref="M288" r:id="rId313" display="abebat65@gmail.com"/>
    <hyperlink ref="M201" r:id="rId314" display="trond.andreassen@dekkteam.no"/>
    <hyperlink ref="M209" r:id="rId315" display="thor.willy@hunderfossen.no"/>
    <hyperlink ref="M335" r:id="rId316" display="fmopebj@fylkesmannen.no"/>
    <hyperlink ref="M215" r:id="rId317" display="ida_aao@hotmail.com"/>
    <hyperlink ref="M17" r:id="rId318" display="mailto:gina.sch@online.no"/>
    <hyperlink ref="M211" r:id="rId319" display="mailto:stian.gronas@madshus.com"/>
    <hyperlink ref="G381" r:id="rId320" display="mailto:borresenstig@gmail.com"/>
    <hyperlink ref="G383" r:id="rId321"/>
    <hyperlink ref="G384" r:id="rId322" display="mailto:birgitgrandalen@hotmail.com"/>
    <hyperlink ref="G385" r:id="rId323" display="mailto:tonhaugen@gmail.com"/>
    <hyperlink ref="G382" r:id="rId324"/>
    <hyperlink ref="M78" r:id="rId325" display="mailto:eli.moen.eisele@sykehuset-innlandet.no"/>
    <hyperlink ref="M175" r:id="rId326" display="lenka.hopen@gmail.com"/>
    <hyperlink ref="G386" r:id="rId327"/>
    <hyperlink ref="G387" r:id="rId328" display="mailto:petter.tommerberg@gmail.com"/>
    <hyperlink ref="M285" r:id="rId329" display="tuomolien@gmail.com"/>
    <hyperlink ref="M176" r:id="rId330" display="anette.farmen@gmail.com"/>
    <hyperlink ref="M50" r:id="rId331"/>
    <hyperlink ref="M51" r:id="rId332" display="thor.brondbo@vegvesen.no"/>
    <hyperlink ref="M88" r:id="rId333" display="mailto:Elinstorlien@hotmail.com"/>
    <hyperlink ref="M16" r:id="rId334"/>
    <hyperlink ref="M56" r:id="rId335" display="mailto:espen-ei@online.no"/>
    <hyperlink ref="M41" r:id="rId336" display="mailto:Turid-Anne.Drageset@eidsiva.no"/>
    <hyperlink ref="M76" r:id="rId337" display="kristinprest@gmail.com"/>
    <hyperlink ref="M260" r:id="rId338"/>
    <hyperlink ref="M261" r:id="rId339" display="asbjorn.skogum@oppland.org"/>
  </hyperlinks>
  <pageMargins left="0.31496062992125984" right="0.31496062992125984" top="0.74803149606299213" bottom="0.74803149606299213" header="0.31496062992125984" footer="0.31496062992125984"/>
  <pageSetup paperSize="8" scale="83" fitToHeight="5" orientation="landscape" r:id="rId3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Lhmr cup</vt:lpstr>
      <vt:lpstr>'Lhmr cup'!Utskriftsområde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</dc:creator>
  <cp:lastModifiedBy>Tofthagen, Elin Merete</cp:lastModifiedBy>
  <cp:lastPrinted>2019-01-03T17:21:55Z</cp:lastPrinted>
  <dcterms:created xsi:type="dcterms:W3CDTF">2007-12-17T20:44:25Z</dcterms:created>
  <dcterms:modified xsi:type="dcterms:W3CDTF">2019-01-19T06:39:12Z</dcterms:modified>
</cp:coreProperties>
</file>