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720" yWindow="-75" windowWidth="3105" windowHeight="3900" tabRatio="804"/>
  </bookViews>
  <sheets>
    <sheet name="2017" sheetId="14" r:id="rId1"/>
    <sheet name="Kompatibilitetsrapport" sheetId="15" r:id="rId2"/>
    <sheet name="slutta" sheetId="16" r:id="rId3"/>
  </sheets>
  <definedNames>
    <definedName name="_xlnm._FilterDatabase" localSheetId="0" hidden="1">'2017'!$A$1:$M$327</definedName>
  </definedNames>
  <calcPr calcId="145621"/>
</workbook>
</file>

<file path=xl/calcChain.xml><?xml version="1.0" encoding="utf-8"?>
<calcChain xmlns="http://schemas.openxmlformats.org/spreadsheetml/2006/main">
  <c r="E237" i="14" l="1"/>
  <c r="E236" i="14"/>
  <c r="E91" i="14" l="1"/>
  <c r="E23" i="14" l="1"/>
  <c r="E22" i="14" l="1"/>
  <c r="E33" i="14" l="1"/>
  <c r="E32" i="14"/>
  <c r="E24" i="14"/>
  <c r="E55" i="14" l="1"/>
  <c r="E130" i="14" l="1"/>
  <c r="E324" i="14" l="1"/>
  <c r="E321" i="14"/>
  <c r="E318" i="14"/>
  <c r="E35" i="14" l="1"/>
  <c r="E172" i="14" l="1"/>
  <c r="E128" i="14"/>
  <c r="E269" i="14"/>
  <c r="E134" i="14"/>
  <c r="E270" i="14"/>
  <c r="E149" i="14"/>
  <c r="E266" i="14" l="1"/>
  <c r="E183" i="14"/>
  <c r="E267" i="14"/>
  <c r="E119" i="14" l="1"/>
  <c r="E133" i="14" l="1"/>
  <c r="E161" i="14" l="1"/>
  <c r="E162" i="14"/>
  <c r="E163" i="14"/>
  <c r="E164" i="14"/>
  <c r="E165" i="14"/>
  <c r="E166" i="14"/>
  <c r="E167" i="14"/>
  <c r="E160" i="14"/>
  <c r="E159" i="14"/>
  <c r="E152" i="14"/>
  <c r="E153" i="14"/>
  <c r="E154" i="14"/>
  <c r="E155" i="14"/>
  <c r="E156" i="14"/>
  <c r="E157" i="14"/>
  <c r="E158" i="14"/>
  <c r="E144" i="14"/>
  <c r="E145" i="14"/>
  <c r="E121" i="14" l="1"/>
  <c r="E254" i="14"/>
  <c r="E252" i="14"/>
  <c r="E42" i="14"/>
  <c r="E193" i="14"/>
  <c r="E197" i="14"/>
  <c r="E229" i="14" l="1"/>
  <c r="E228" i="14"/>
  <c r="E46" i="14"/>
  <c r="E169" i="14"/>
  <c r="E122" i="14"/>
  <c r="E120" i="14"/>
  <c r="E53" i="14" l="1"/>
  <c r="E295" i="14"/>
  <c r="E36" i="14"/>
  <c r="E263" i="14" l="1"/>
  <c r="E264" i="14"/>
  <c r="E259" i="14"/>
  <c r="E260" i="14"/>
  <c r="E261" i="14"/>
  <c r="E262" i="14"/>
  <c r="E265" i="14"/>
  <c r="E258" i="14"/>
  <c r="E312" i="14"/>
  <c r="E313" i="14"/>
  <c r="E319" i="14"/>
  <c r="E320" i="14"/>
  <c r="E201" i="14"/>
  <c r="E208" i="14"/>
  <c r="E207" i="14"/>
  <c r="E51" i="14"/>
  <c r="E52" i="14"/>
  <c r="E276" i="14"/>
  <c r="E275" i="14"/>
  <c r="E274" i="14"/>
  <c r="E273" i="14"/>
  <c r="E272" i="14"/>
  <c r="E248" i="14"/>
  <c r="E245" i="14"/>
  <c r="E179" i="14"/>
  <c r="E176" i="14"/>
  <c r="E175" i="14"/>
  <c r="E174" i="14"/>
  <c r="E148" i="14"/>
  <c r="E281" i="14"/>
  <c r="E282" i="14"/>
  <c r="E283" i="14"/>
  <c r="E284" i="14"/>
  <c r="E147" i="14"/>
  <c r="E146" i="14"/>
  <c r="E253" i="14"/>
  <c r="E190" i="14"/>
  <c r="E186" i="14"/>
  <c r="E115" i="14"/>
  <c r="E138" i="14"/>
  <c r="E137" i="14"/>
  <c r="E136" i="14"/>
  <c r="E135" i="14"/>
  <c r="E132" i="14"/>
  <c r="E181" i="14"/>
  <c r="E233" i="14"/>
  <c r="E232" i="14"/>
  <c r="E268" i="14"/>
  <c r="E292" i="14" l="1"/>
  <c r="E171" i="14" l="1"/>
  <c r="E170" i="14"/>
  <c r="E10" i="14" l="1"/>
  <c r="E127" i="14" l="1"/>
  <c r="E129" i="14" l="1"/>
  <c r="E50" i="14" l="1"/>
  <c r="E74" i="14" l="1"/>
  <c r="E75" i="14"/>
  <c r="E76" i="14"/>
  <c r="E77" i="14"/>
  <c r="E78" i="14"/>
  <c r="E79" i="14"/>
  <c r="E110" i="14"/>
  <c r="E111" i="14"/>
  <c r="E112" i="14"/>
  <c r="E226" i="14"/>
  <c r="E227" i="14"/>
  <c r="E246" i="14"/>
  <c r="E293" i="14"/>
  <c r="E7" i="14"/>
  <c r="E2" i="14"/>
  <c r="E3" i="14"/>
  <c r="E4" i="14"/>
  <c r="E5" i="14"/>
  <c r="E6" i="14"/>
  <c r="E8" i="14"/>
  <c r="E9" i="14"/>
  <c r="E12" i="14"/>
  <c r="E13" i="14"/>
  <c r="E14" i="14"/>
  <c r="E15" i="14"/>
  <c r="E16" i="14"/>
  <c r="E17" i="14"/>
  <c r="E18" i="14"/>
  <c r="E19" i="14"/>
  <c r="E25" i="14"/>
  <c r="E309" i="14"/>
  <c r="E307" i="14"/>
  <c r="E306" i="14"/>
  <c r="E308" i="14"/>
  <c r="E304" i="14"/>
  <c r="E303" i="14"/>
  <c r="E196" i="14"/>
  <c r="E195" i="14"/>
  <c r="E198" i="14"/>
  <c r="E192" i="14"/>
  <c r="E41" i="14"/>
  <c r="E11" i="14"/>
  <c r="E143" i="14"/>
  <c r="E126" i="14"/>
  <c r="E125" i="14"/>
  <c r="E203" i="14"/>
  <c r="E210" i="14"/>
  <c r="E209" i="14"/>
  <c r="E106" i="14"/>
  <c r="E243" i="14"/>
  <c r="E85" i="14"/>
  <c r="E84" i="14"/>
  <c r="E225" i="14"/>
  <c r="E224" i="14"/>
  <c r="E109" i="14"/>
  <c r="E89" i="14"/>
  <c r="E88" i="14"/>
  <c r="E278" i="14"/>
  <c r="E323" i="14"/>
  <c r="E322" i="14"/>
  <c r="E315" i="14"/>
  <c r="E314" i="14"/>
  <c r="E54" i="14"/>
  <c r="E141" i="14"/>
  <c r="E140" i="14"/>
  <c r="E102" i="14"/>
  <c r="E100" i="14"/>
  <c r="E316" i="14"/>
  <c r="E317" i="14"/>
  <c r="E247" i="14"/>
  <c r="E249" i="14"/>
  <c r="E26" i="14"/>
  <c r="E27" i="14"/>
  <c r="E28" i="14"/>
  <c r="E29" i="14"/>
  <c r="E30" i="14"/>
  <c r="E31" i="14"/>
  <c r="E34" i="14"/>
  <c r="E37" i="14"/>
  <c r="E38" i="14"/>
  <c r="E39" i="14"/>
  <c r="E40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80" i="14"/>
  <c r="E81" i="14"/>
  <c r="E82" i="14"/>
  <c r="E83" i="14"/>
  <c r="E86" i="14"/>
  <c r="E87" i="14"/>
  <c r="E90" i="14"/>
  <c r="E92" i="14"/>
  <c r="E93" i="14"/>
  <c r="E94" i="14"/>
  <c r="E95" i="14"/>
  <c r="E96" i="14"/>
  <c r="E97" i="14"/>
  <c r="E98" i="14"/>
  <c r="E99" i="14"/>
  <c r="E101" i="14"/>
  <c r="E103" i="14"/>
  <c r="E104" i="14"/>
  <c r="E105" i="14"/>
  <c r="E107" i="14"/>
  <c r="E108" i="14"/>
  <c r="E113" i="14"/>
  <c r="E114" i="14"/>
  <c r="E116" i="14"/>
  <c r="E117" i="14"/>
  <c r="E118" i="14"/>
  <c r="E123" i="14"/>
  <c r="E124" i="14"/>
  <c r="E139" i="14"/>
  <c r="E142" i="14"/>
  <c r="E150" i="14"/>
  <c r="E151" i="14"/>
  <c r="E131" i="14"/>
  <c r="E168" i="14"/>
  <c r="E173" i="14"/>
  <c r="E177" i="14"/>
  <c r="E178" i="14"/>
  <c r="E180" i="14"/>
  <c r="E182" i="14"/>
  <c r="E184" i="14"/>
  <c r="E185" i="14"/>
  <c r="E187" i="14"/>
  <c r="E188" i="14"/>
  <c r="E189" i="14"/>
  <c r="E191" i="14"/>
  <c r="E194" i="14"/>
  <c r="E205" i="14"/>
  <c r="E206" i="14"/>
  <c r="E199" i="14"/>
  <c r="E214" i="14"/>
  <c r="E215" i="14"/>
  <c r="E216" i="14"/>
  <c r="E217" i="14"/>
  <c r="E218" i="14"/>
  <c r="E219" i="14"/>
  <c r="E220" i="14"/>
  <c r="E221" i="14"/>
  <c r="E222" i="14"/>
  <c r="E223" i="14"/>
  <c r="E230" i="14"/>
  <c r="E231" i="14"/>
  <c r="E234" i="14"/>
  <c r="E235" i="14"/>
  <c r="E238" i="14"/>
  <c r="E239" i="14"/>
  <c r="E240" i="14"/>
  <c r="E241" i="14"/>
  <c r="E242" i="14"/>
  <c r="E244" i="14"/>
  <c r="E250" i="14"/>
  <c r="E251" i="14"/>
  <c r="E255" i="14"/>
  <c r="E256" i="14"/>
  <c r="E257" i="14"/>
  <c r="E277" i="14"/>
  <c r="E279" i="14"/>
  <c r="E280" i="14"/>
  <c r="E285" i="14"/>
  <c r="E286" i="14"/>
  <c r="E287" i="14"/>
  <c r="E288" i="14"/>
  <c r="E271" i="14"/>
  <c r="E289" i="14"/>
  <c r="E290" i="14"/>
  <c r="E291" i="14"/>
  <c r="E294" i="14"/>
  <c r="E296" i="14"/>
  <c r="E297" i="14"/>
  <c r="E298" i="14"/>
  <c r="E299" i="14"/>
  <c r="E300" i="14"/>
  <c r="E301" i="14"/>
  <c r="E302" i="14"/>
  <c r="E305" i="14"/>
  <c r="E310" i="14"/>
  <c r="E311" i="14"/>
  <c r="I326" i="14" l="1"/>
  <c r="I327" i="14"/>
</calcChain>
</file>

<file path=xl/sharedStrings.xml><?xml version="1.0" encoding="utf-8"?>
<sst xmlns="http://schemas.openxmlformats.org/spreadsheetml/2006/main" count="2677" uniqueCount="790">
  <si>
    <t>Fredag</t>
  </si>
  <si>
    <t>Lørdag</t>
  </si>
  <si>
    <t>Søndag</t>
  </si>
  <si>
    <t>Mobil</t>
  </si>
  <si>
    <t>Sanitet</t>
  </si>
  <si>
    <t>Kristins Hall</t>
  </si>
  <si>
    <t>Klubb</t>
  </si>
  <si>
    <t>Skogenhallen</t>
  </si>
  <si>
    <t>Håkons Hall</t>
  </si>
  <si>
    <t>LFK</t>
  </si>
  <si>
    <t>LKFK</t>
  </si>
  <si>
    <t>Billett</t>
  </si>
  <si>
    <t>Speaker</t>
  </si>
  <si>
    <t>Rydding</t>
  </si>
  <si>
    <t>Smøre mat</t>
  </si>
  <si>
    <t>Banesekretariat</t>
  </si>
  <si>
    <t>Dag</t>
  </si>
  <si>
    <t>Fra</t>
  </si>
  <si>
    <t>Til</t>
  </si>
  <si>
    <t>Oppgave</t>
  </si>
  <si>
    <t>Arbeidssted</t>
  </si>
  <si>
    <t>Funksjonær</t>
  </si>
  <si>
    <t>Årgang</t>
  </si>
  <si>
    <t xml:space="preserve"> </t>
  </si>
  <si>
    <t xml:space="preserve">Søndag </t>
  </si>
  <si>
    <t>Håkons hall</t>
  </si>
  <si>
    <t>Skogenhallen - bane 6</t>
  </si>
  <si>
    <t>Håkons Hall - bane 1</t>
  </si>
  <si>
    <t>Håkons Hall - bane 2</t>
  </si>
  <si>
    <t>Dato</t>
  </si>
  <si>
    <t>Vakt</t>
  </si>
  <si>
    <t>Hammartun Skole</t>
  </si>
  <si>
    <t>Vakt m/frokost</t>
  </si>
  <si>
    <t>Vakt m/utskjekking</t>
  </si>
  <si>
    <t>Håkons Hall Kafe</t>
  </si>
  <si>
    <t>Håkons-/ Kristins Hall</t>
  </si>
  <si>
    <t>Rydding/allround</t>
  </si>
  <si>
    <t>Åretta U-skole</t>
  </si>
  <si>
    <t>Ant</t>
  </si>
  <si>
    <t>Øyerhallen</t>
  </si>
  <si>
    <t>Lien, Roger</t>
  </si>
  <si>
    <t>roge_lien@yahoo.no</t>
  </si>
  <si>
    <t>Løkken, Janne</t>
  </si>
  <si>
    <t>jannelokken@gmail.com</t>
  </si>
  <si>
    <t>Owren, Bjønne</t>
  </si>
  <si>
    <t>bjonne@mottaksdrift.no</t>
  </si>
  <si>
    <t>Voldbakken, Børre</t>
  </si>
  <si>
    <t>Albrigtsen, Hilde</t>
  </si>
  <si>
    <t>hilde.albrigtsen@online.no</t>
  </si>
  <si>
    <t>Bilstad, Brit</t>
  </si>
  <si>
    <t>Ngoma, Liss Tove</t>
  </si>
  <si>
    <t>dagevijo@yahoo.no</t>
  </si>
  <si>
    <t>Baarstad, Rakel</t>
  </si>
  <si>
    <t>rakel.baarstad@gmail.com</t>
  </si>
  <si>
    <t>Sørenes, Arne</t>
  </si>
  <si>
    <t>arne.sorenes@nrk.no</t>
  </si>
  <si>
    <t>Holten-Andersen, Mads</t>
  </si>
  <si>
    <t>mnholten@gmail.com</t>
  </si>
  <si>
    <t>jensetgording@bbnett.no</t>
  </si>
  <si>
    <t>Natt til lørd.</t>
  </si>
  <si>
    <t>Natt til sønd</t>
  </si>
  <si>
    <t>Myhrum, Jonny</t>
  </si>
  <si>
    <t>jo-myhru@online.no</t>
  </si>
  <si>
    <t>Farmen, Anette Huuse</t>
  </si>
  <si>
    <t>anette.farmen@gmail.com</t>
  </si>
  <si>
    <t>Evjen, Nils</t>
  </si>
  <si>
    <t>nilsevjen@outlook.com</t>
  </si>
  <si>
    <t>Sulheim, Åse</t>
  </si>
  <si>
    <t>Torsdag</t>
  </si>
  <si>
    <t>Rigging Banedekke</t>
  </si>
  <si>
    <t xml:space="preserve">Håkons Hall </t>
  </si>
  <si>
    <t>Rigging Mål til haller</t>
  </si>
  <si>
    <t>Jenset, Kjetil</t>
  </si>
  <si>
    <t>Kompatibilitetsrapport for Utkast dugnadsvakter uten kontaktinfo.xls</t>
  </si>
  <si>
    <t>Kjør på 26.11.2016 13:27</t>
  </si>
  <si>
    <t>Følgende funksjoner i denne arbeidsboken støttes ikke av tidligere Excel-versjoner. Disse funksjonene kan gå tapt eller forringes hvis du åpner denne arbeidsboken i en tidligere versjon av Excel, eller hvis du lagrer arbeidsboken i et tidligere filformat.</t>
  </si>
  <si>
    <t>Betydelig funksjonalitetstap</t>
  </si>
  <si>
    <t>Antall forekomster</t>
  </si>
  <si>
    <t>Versjon</t>
  </si>
  <si>
    <t>Én eller flere funksjoner i denne arbeidsboken er ikke tilgjengelig i versjoner før Excel 2007. Når disse funksjonene beregnes på nytt i tidligere versjoner, vil de returnere feilen #NAVN? i stedet for de gjeldende resultatene.</t>
  </si>
  <si>
    <t>2017'!L289:L298</t>
  </si>
  <si>
    <t>Excel 97-2003</t>
  </si>
  <si>
    <t>Mindre gjengivelsestap</t>
  </si>
  <si>
    <t>Noen celler eller stiler i denne arbeidsboken inneholder formatering som ikke støttes av det merkede filformatet. Disse formatene vil bli konvertert til det nærmeste tilgjengelige formatet.</t>
  </si>
  <si>
    <t>Svartor, Stig</t>
  </si>
  <si>
    <t>Transport 15-seter</t>
  </si>
  <si>
    <t>Transport 8- seter</t>
  </si>
  <si>
    <t>Transport 8-seter</t>
  </si>
  <si>
    <t>gabrielsvedenborg@gmail.com</t>
  </si>
  <si>
    <t>perengh@gmail.com</t>
  </si>
  <si>
    <t>asesulheim@gmail.com</t>
  </si>
  <si>
    <t>li-back@online.no</t>
  </si>
  <si>
    <t>Johannesson, Gunnar</t>
  </si>
  <si>
    <t>Håkons Hall - bane 3</t>
  </si>
  <si>
    <t>Kristins Hall - bane 4</t>
  </si>
  <si>
    <t>Øyerhallen - bane 7</t>
  </si>
  <si>
    <t>Vakt/innsjekk</t>
  </si>
  <si>
    <t>leif.kofoed@evry.com</t>
  </si>
  <si>
    <t>Trettenhallen - bane 5</t>
  </si>
  <si>
    <t>Trettenhallen</t>
  </si>
  <si>
    <t xml:space="preserve">Øyerhallen </t>
  </si>
  <si>
    <t>Lillehammer Læringssenter</t>
  </si>
  <si>
    <t>Rigging</t>
  </si>
  <si>
    <t>Erlandsen, Terje</t>
  </si>
  <si>
    <t>Sagdalen, Per</t>
  </si>
  <si>
    <t>Kofoed, Leif Morten</t>
  </si>
  <si>
    <t>G19</t>
  </si>
  <si>
    <t>Engh Per</t>
  </si>
  <si>
    <t>Vakt natt</t>
  </si>
  <si>
    <t>Rønning, Frode</t>
  </si>
  <si>
    <t>f-ro2@online.no</t>
  </si>
  <si>
    <t>Staum, Eli Merethe (ansvarlig)</t>
  </si>
  <si>
    <t>Svedenborg, Gabriel</t>
  </si>
  <si>
    <t>Aspaker, May Elin</t>
  </si>
  <si>
    <t>mayelin.aspaker@gmail.com</t>
  </si>
  <si>
    <t>Eikanger, Brittany</t>
  </si>
  <si>
    <t>brittany@eikanger.com</t>
  </si>
  <si>
    <t>Stenumgård, Anette</t>
  </si>
  <si>
    <t>anettestenumgard@hotmail.com</t>
  </si>
  <si>
    <t>Larsen, Torbjørn</t>
  </si>
  <si>
    <t>t-mallar@online.no</t>
  </si>
  <si>
    <t>Brøndbo, Thor</t>
  </si>
  <si>
    <t>thor.brondbo@vegvesen.no</t>
  </si>
  <si>
    <t>Døsrønningen, Ingri Holø</t>
  </si>
  <si>
    <t>stdo@online.no</t>
  </si>
  <si>
    <t>Belsvik, Geir</t>
  </si>
  <si>
    <t>Sveberg, Mons</t>
  </si>
  <si>
    <t>mons@exist.no</t>
  </si>
  <si>
    <t>Lunch inngang</t>
  </si>
  <si>
    <t>Lunch Inngang</t>
  </si>
  <si>
    <t>Retterholt, Klara</t>
  </si>
  <si>
    <t>klara.retterholt@gmail.com</t>
  </si>
  <si>
    <t>Sagbakken, Kristin</t>
  </si>
  <si>
    <t>kristsag@online.no</t>
  </si>
  <si>
    <t>Middag inngang</t>
  </si>
  <si>
    <t>Sahlin, Kari</t>
  </si>
  <si>
    <t>karisahlin@hotmail.com</t>
  </si>
  <si>
    <t>gb@lyforsikring.no</t>
  </si>
  <si>
    <t>maybrittlarsenwiker@yahoo.no</t>
  </si>
  <si>
    <t>britbilstad@gmail.com</t>
  </si>
  <si>
    <t>Flagstad, Gro</t>
  </si>
  <si>
    <t>borrev@icloud.com</t>
  </si>
  <si>
    <t>Lundemo, Kjell</t>
  </si>
  <si>
    <t>kjell.lundemo@hotmail.com</t>
  </si>
  <si>
    <t>Andersson, Mattias</t>
  </si>
  <si>
    <t>mattiaa@online.no</t>
  </si>
  <si>
    <t>LFK/LKFK</t>
  </si>
  <si>
    <t>Gjevre, Inge</t>
  </si>
  <si>
    <t>ingegjevre@yahoo.com</t>
  </si>
  <si>
    <t>Langlo, Marius</t>
  </si>
  <si>
    <t>langlo@gmail.com</t>
  </si>
  <si>
    <t>Lie, Jofrid</t>
  </si>
  <si>
    <t>jofrid.lie@ntg.no</t>
  </si>
  <si>
    <t>Haugen, Lars</t>
  </si>
  <si>
    <t>1larshaugen@gmail.com</t>
  </si>
  <si>
    <t>Østensen, Rune</t>
  </si>
  <si>
    <t>rune.ostensen@hotmail.com</t>
  </si>
  <si>
    <t>Tangnes, Ingunn</t>
  </si>
  <si>
    <t>ingunnt@bbnett.no</t>
  </si>
  <si>
    <t>Aviles, Paola</t>
  </si>
  <si>
    <t>paola.avilesp@gmail.com</t>
  </si>
  <si>
    <t>Buer, Marius</t>
  </si>
  <si>
    <t>mariusbuer@hotmail.com</t>
  </si>
  <si>
    <t>Vasaasen, Bjørn Ivar</t>
  </si>
  <si>
    <t>bjorn.vasaasen@vegvesen.no</t>
  </si>
  <si>
    <t>Andersen, Oddvar</t>
  </si>
  <si>
    <t>oddvar.andersen@satselixia.no</t>
  </si>
  <si>
    <t>Wedum, Gunhild</t>
  </si>
  <si>
    <t>gunhild.wedum@hil.no</t>
  </si>
  <si>
    <t>Haugen, Erik Feragen</t>
  </si>
  <si>
    <t>erikferagenhaugen@gmail.com</t>
  </si>
  <si>
    <t>Ødeli, Erik</t>
  </si>
  <si>
    <t>erik.odeli@saferoad.com</t>
  </si>
  <si>
    <t>Kletthagen, Lina</t>
  </si>
  <si>
    <t>lina.kletthagen@start.no</t>
  </si>
  <si>
    <t>Narten, Stine</t>
  </si>
  <si>
    <t>stine.narten@lillehammer.kommune.no</t>
  </si>
  <si>
    <t>Grønning, Hanne</t>
  </si>
  <si>
    <t>hanne_gronning@hotmail.com</t>
  </si>
  <si>
    <t>Sørgjerd, Inger Dagny</t>
  </si>
  <si>
    <t>ingerdagny@live.no</t>
  </si>
  <si>
    <t>Granlund, Merete</t>
  </si>
  <si>
    <t>merete_granlund@hotmail.com</t>
  </si>
  <si>
    <t>Rusten, Laila</t>
  </si>
  <si>
    <t>Aasterud, Unn</t>
  </si>
  <si>
    <t>unnaasterud@yahoo.com</t>
  </si>
  <si>
    <t>Ødegård, Annichen Hopland</t>
  </si>
  <si>
    <t>ahodegard@gmail.com</t>
  </si>
  <si>
    <t>Storhagen, Hanne Monica</t>
  </si>
  <si>
    <t>hannemonica.storhagen@yahoo.no</t>
  </si>
  <si>
    <t>Stankovic, Natasa</t>
  </si>
  <si>
    <t>nstankovic21@yahoo.com</t>
  </si>
  <si>
    <t>Christensen, Jacob</t>
  </si>
  <si>
    <t>jacob.chr@get2net.dk</t>
  </si>
  <si>
    <t>Ingebrigtsen, Tonje</t>
  </si>
  <si>
    <t>godjenta76@gmail.com</t>
  </si>
  <si>
    <t>Kristiansen, Lindis</t>
  </si>
  <si>
    <t>lindis@live.no</t>
  </si>
  <si>
    <t>Repov, Sergej</t>
  </si>
  <si>
    <t>arctotal@online.no</t>
  </si>
  <si>
    <t>Thorsnes, Jorunn Tornøe</t>
  </si>
  <si>
    <t>jototh@hotmail.no</t>
  </si>
  <si>
    <t>Krekke, Henriette</t>
  </si>
  <si>
    <t>henriette.h.krekke@gmail.com</t>
  </si>
  <si>
    <t>Sletmoen, Stian</t>
  </si>
  <si>
    <t>stian.sletmoen@gmail.com</t>
  </si>
  <si>
    <t>Ahmed, Lina</t>
  </si>
  <si>
    <t>linaahmed1973@outlook.com</t>
  </si>
  <si>
    <t>Rustadstuen, Kari</t>
  </si>
  <si>
    <t>kar-rus@online.no</t>
  </si>
  <si>
    <t>Lien, Arnstein</t>
  </si>
  <si>
    <t>arnstein.lien@oppland.org</t>
  </si>
  <si>
    <t>Haug, Svein Ivar</t>
  </si>
  <si>
    <t>svein.ivar.haug@nammo.com</t>
  </si>
  <si>
    <t>Eritsvær, Gisle</t>
  </si>
  <si>
    <t>gisleguten@yahoo.com</t>
  </si>
  <si>
    <t>Larsen, Ketil</t>
  </si>
  <si>
    <t>kl@alltidbemanning.no</t>
  </si>
  <si>
    <t>Bjørnsgaard, Bernt</t>
  </si>
  <si>
    <t>berbjo@gmail.com</t>
  </si>
  <si>
    <t>Grandalen, Birgit</t>
  </si>
  <si>
    <t>birgitgrandalen@hotmail.com</t>
  </si>
  <si>
    <t>Øwre, Eline</t>
  </si>
  <si>
    <t>eline.owre@lillehammer.kommune.no</t>
  </si>
  <si>
    <t>Culum, Amir</t>
  </si>
  <si>
    <t>amir-c@online.no</t>
  </si>
  <si>
    <t>Brenden, Mari</t>
  </si>
  <si>
    <t>maribre@hotmail.no</t>
  </si>
  <si>
    <t>Hernes, Thorstein</t>
  </si>
  <si>
    <t>thorstein.hernes@maihaugen.no</t>
  </si>
  <si>
    <t>Hansen, Hilde Reitan</t>
  </si>
  <si>
    <t>hilde@reelbeats.com</t>
  </si>
  <si>
    <t>Andberg, Anne</t>
  </si>
  <si>
    <t>anne.andberg@mattilsynet.no</t>
  </si>
  <si>
    <t>Roald, Eva</t>
  </si>
  <si>
    <t>ekroald@gmail.com</t>
  </si>
  <si>
    <t>Furuseth, Harald</t>
  </si>
  <si>
    <t>hfuruset@online.no</t>
  </si>
  <si>
    <t>muhamet_6@msn.com</t>
  </si>
  <si>
    <t>Himaj, Muhamet</t>
  </si>
  <si>
    <t>Seierstad, Tori</t>
  </si>
  <si>
    <t>tori.seierstad@gmail.com</t>
  </si>
  <si>
    <t>Røste, Arvid</t>
  </si>
  <si>
    <t>syn-ro@online.no</t>
  </si>
  <si>
    <t>osmestad@bbnett.no</t>
  </si>
  <si>
    <t>Jordhøy, Lars Erik</t>
  </si>
  <si>
    <t>larserik.jor@gmail.com</t>
  </si>
  <si>
    <t>Aas, Eirik</t>
  </si>
  <si>
    <t>eirikaas@gmail.com</t>
  </si>
  <si>
    <t>www.arnt_olasveen@hotmail.com</t>
  </si>
  <si>
    <t>Halldorsdottir, Lina Dögg</t>
  </si>
  <si>
    <t>haukuroglina@gmail.com</t>
  </si>
  <si>
    <t>Nilsen, Heidi</t>
  </si>
  <si>
    <t>heidinilsen28@gmail.com</t>
  </si>
  <si>
    <t>Vestad, Ola</t>
  </si>
  <si>
    <t>olavivian@gmail.com</t>
  </si>
  <si>
    <t>J15</t>
  </si>
  <si>
    <t>Bjørnaa, Mikal</t>
  </si>
  <si>
    <t>antjeb@online.no</t>
  </si>
  <si>
    <t>Bøttger, Antje</t>
  </si>
  <si>
    <t>Horten, Bjørn</t>
  </si>
  <si>
    <t>bj-horte@online.no</t>
  </si>
  <si>
    <t>Rød, Geir</t>
  </si>
  <si>
    <t>Kjetil Granum (ansvarlig)</t>
  </si>
  <si>
    <t>J17</t>
  </si>
  <si>
    <t>kjetilmg@gmail.com</t>
  </si>
  <si>
    <t>Espen Rekedal Wæhler</t>
  </si>
  <si>
    <t>Ole Morten Granum</t>
  </si>
  <si>
    <t>granum.olemorten@gmail.com</t>
  </si>
  <si>
    <t>J13</t>
  </si>
  <si>
    <t>Morten Regland</t>
  </si>
  <si>
    <t>mreg@online.no</t>
  </si>
  <si>
    <t>Terje Stubberud</t>
  </si>
  <si>
    <t>terjestubberud@gmail.com</t>
  </si>
  <si>
    <t>nprestmo@online.no</t>
  </si>
  <si>
    <t>Kristin Aal</t>
  </si>
  <si>
    <t>kristinaal@hotmail.no</t>
  </si>
  <si>
    <t>tunor@broadpark.no</t>
  </si>
  <si>
    <t>Informasjon/P-vakt</t>
  </si>
  <si>
    <t>Arve Hilleren</t>
  </si>
  <si>
    <t>arve@hilleren.no</t>
  </si>
  <si>
    <t>Ole Birger Mæhlum</t>
  </si>
  <si>
    <t>ol-maehl@hotmail.com</t>
  </si>
  <si>
    <t>Jan Tore Meren</t>
  </si>
  <si>
    <t>jt@meren.no</t>
  </si>
  <si>
    <t>90 59 26 22</t>
  </si>
  <si>
    <t>Terje Ødegård</t>
  </si>
  <si>
    <t>odeterje@gmail.com</t>
  </si>
  <si>
    <t>mette.villand.reichelt@hil.no</t>
  </si>
  <si>
    <t>Mette Villand Reichelt</t>
  </si>
  <si>
    <t>970 67 064</t>
  </si>
  <si>
    <t>Brita Ødegård</t>
  </si>
  <si>
    <t>Brita.odegaard@live.no</t>
  </si>
  <si>
    <t>928 06 041</t>
  </si>
  <si>
    <t>Rune Waalen</t>
  </si>
  <si>
    <t>rune.waalen@gmail.com</t>
  </si>
  <si>
    <t>Bjørnar Andersen</t>
  </si>
  <si>
    <t>bjoande6@online.no</t>
  </si>
  <si>
    <t>41 32 96 99</t>
  </si>
  <si>
    <t>Nils Gaute Prestmo</t>
  </si>
  <si>
    <t>stig.svartor@dnbeiendom.no</t>
  </si>
  <si>
    <t>Benedikte Skjølås</t>
  </si>
  <si>
    <t>Benedikte_skjolas@hotmail.com</t>
  </si>
  <si>
    <t>per.sagdalen@tine.no</t>
  </si>
  <si>
    <t>Kristin Prestrud</t>
  </si>
  <si>
    <t>kristinprest@gmail.com</t>
  </si>
  <si>
    <t>Magnus Gutsveen</t>
  </si>
  <si>
    <t>Kristian Kvåle</t>
  </si>
  <si>
    <t>kristian@kvale.org</t>
  </si>
  <si>
    <t>Hege.harildstad@hotmail.com</t>
  </si>
  <si>
    <t>Hege Harildstad</t>
  </si>
  <si>
    <t>David Tofthagen</t>
  </si>
  <si>
    <t>david@lillehammerck.no</t>
  </si>
  <si>
    <t>J16</t>
  </si>
  <si>
    <t>Bodil Kvamme</t>
  </si>
  <si>
    <t>bodilkvamme@hotmail.com</t>
  </si>
  <si>
    <t>901 05 156</t>
  </si>
  <si>
    <t>Anders Jøranli</t>
  </si>
  <si>
    <t>andersjoranli@gmail.com</t>
  </si>
  <si>
    <t>911 62 371</t>
  </si>
  <si>
    <t>Mette Nyheim Brekken</t>
  </si>
  <si>
    <t>mette.nyheim.brekken@arbeidstilsynet.no</t>
  </si>
  <si>
    <t>994 47 106</t>
  </si>
  <si>
    <t>hegehole@hotmail.com</t>
  </si>
  <si>
    <t>Hege Rise</t>
  </si>
  <si>
    <t>98 81 96 84</t>
  </si>
  <si>
    <t>geir2614@gmail.com</t>
  </si>
  <si>
    <t>Geir Evensen</t>
  </si>
  <si>
    <t>Kjersti Wadahl</t>
  </si>
  <si>
    <t>k.wadahl@swixsport.no</t>
  </si>
  <si>
    <t>97 52 44 63</t>
  </si>
  <si>
    <t>ainabjorli@gmail.com</t>
  </si>
  <si>
    <t>Aina Bjorli</t>
  </si>
  <si>
    <t>jonas@tvetekarlsen.com</t>
  </si>
  <si>
    <t>Jonas Karlsen</t>
  </si>
  <si>
    <t>Inge Morten Haave</t>
  </si>
  <si>
    <t>imh@glor.no</t>
  </si>
  <si>
    <t>synne.turmo@gmail.com</t>
  </si>
  <si>
    <t>Synne Turmo</t>
  </si>
  <si>
    <t>torild.lindborg@live.no</t>
  </si>
  <si>
    <t>Torhild Lindborg</t>
  </si>
  <si>
    <t>Mette Rokseth</t>
  </si>
  <si>
    <t>metterokseth@gmail.com</t>
  </si>
  <si>
    <t>J14</t>
  </si>
  <si>
    <t>Astrid Myhren</t>
  </si>
  <si>
    <t xml:space="preserve">astridmyhren@hotmail.com </t>
  </si>
  <si>
    <t>Ann Kristin Solberg</t>
  </si>
  <si>
    <t>annkristinsolberg@msn.com</t>
  </si>
  <si>
    <t>famwigdel@online.no</t>
  </si>
  <si>
    <t>Kjetil Wigdell</t>
  </si>
  <si>
    <t>948 55 707</t>
  </si>
  <si>
    <t>perarneroverud@yahoo.no</t>
  </si>
  <si>
    <t>Per Arne Roverud</t>
  </si>
  <si>
    <t xml:space="preserve">Ane.bjornsgaard@oppland.org </t>
  </si>
  <si>
    <t>Ane Bjørnsgaard</t>
  </si>
  <si>
    <t>heidi.hauer.hansen@lillehammer.kommune.no</t>
  </si>
  <si>
    <t>Heidi Hauer Hansen</t>
  </si>
  <si>
    <t>morten.aune@bohus.no</t>
  </si>
  <si>
    <t>Morten Aune</t>
  </si>
  <si>
    <t>Ole Wiseth</t>
  </si>
  <si>
    <t>hege@oogs.no</t>
  </si>
  <si>
    <t>Hege Chutko</t>
  </si>
  <si>
    <t>416 88 514</t>
  </si>
  <si>
    <t>kennethrosenlund85@gmail.com</t>
  </si>
  <si>
    <t>Kenneth Rosenlund</t>
  </si>
  <si>
    <t>Bossum, Jorunn</t>
  </si>
  <si>
    <t>kabossum@bbnett.no</t>
  </si>
  <si>
    <t>m.aasen@online.no</t>
  </si>
  <si>
    <t>Morten Aasen</t>
  </si>
  <si>
    <t>905 89 627</t>
  </si>
  <si>
    <t>heidi.boldermo@lillehammer.kommune.no</t>
  </si>
  <si>
    <t>Heidi Boldermo</t>
  </si>
  <si>
    <t>plillelien@hotmail.com</t>
  </si>
  <si>
    <t>Paul Lillelien</t>
  </si>
  <si>
    <t>wencheidalen@gmail.com</t>
  </si>
  <si>
    <t>90 88 28 71</t>
  </si>
  <si>
    <t>be-opsa67@hotmail.com</t>
  </si>
  <si>
    <t>Berit Opsahl</t>
  </si>
  <si>
    <t>lasseolav.klippen@eidsivaenergi.no</t>
  </si>
  <si>
    <t>Lasse Klippen</t>
  </si>
  <si>
    <t>ferizic@hotmail.com</t>
  </si>
  <si>
    <t>Feric Seferovic</t>
  </si>
  <si>
    <t>97 65 32 43</t>
  </si>
  <si>
    <t>nilsolak@online.no</t>
  </si>
  <si>
    <t>Nils-Ola Kvikstad</t>
  </si>
  <si>
    <t>karihsandvik@googlemail.com</t>
  </si>
  <si>
    <t>Kari Haugstad Sandvik</t>
  </si>
  <si>
    <t>gunnar@byggdeal.no</t>
  </si>
  <si>
    <t>Gunnar Bjørge</t>
  </si>
  <si>
    <t>90 04 78 74</t>
  </si>
  <si>
    <t>larsvorkinn@outlook.com</t>
  </si>
  <si>
    <t>Lars Vorkinn</t>
  </si>
  <si>
    <t>evensk@gmail.com</t>
  </si>
  <si>
    <t>Even Skoglund</t>
  </si>
  <si>
    <t>Trude Skjåk</t>
  </si>
  <si>
    <t>trudeskjaak@gmail.com</t>
  </si>
  <si>
    <t>annesst@broadpark.no</t>
  </si>
  <si>
    <t>Anne Storlien</t>
  </si>
  <si>
    <t>920 90 029</t>
  </si>
  <si>
    <t>tore.thorsplass@kjopmannshuset.no</t>
  </si>
  <si>
    <t>Tore Thorsplass</t>
  </si>
  <si>
    <t>hamillenaar@hotmail.com</t>
  </si>
  <si>
    <t>Hanne M Jørgensen</t>
  </si>
  <si>
    <t>Johannesdottir, Adalheidur</t>
  </si>
  <si>
    <t>Sidsel Jensen</t>
  </si>
  <si>
    <t>freddje2@online.no</t>
  </si>
  <si>
    <t>mail@oyvind-riise.com</t>
  </si>
  <si>
    <t>Øyvind Riise</t>
  </si>
  <si>
    <t>torunn.ommedal@lillehammer.kommune.no</t>
  </si>
  <si>
    <t>Torunn Ommedal</t>
  </si>
  <si>
    <t>K3</t>
  </si>
  <si>
    <t xml:space="preserve">olewis@online.no </t>
  </si>
  <si>
    <t>Anne Rindal</t>
  </si>
  <si>
    <t>anne.rindal@gmail.com</t>
  </si>
  <si>
    <t>938 09 714</t>
  </si>
  <si>
    <t>Torgunn Sæther</t>
  </si>
  <si>
    <t>torgunn.sather@gmail.com</t>
  </si>
  <si>
    <t>Lars Gullikstad</t>
  </si>
  <si>
    <t>hcd@hcdahl.no</t>
  </si>
  <si>
    <t>Hans Christian Dahl</t>
  </si>
  <si>
    <t>ge-monse@online.no</t>
  </si>
  <si>
    <t>Geir Monsen</t>
  </si>
  <si>
    <t>wenche.ronningen@kiwi.no</t>
  </si>
  <si>
    <t>Wenche Rønningen</t>
  </si>
  <si>
    <t>thor.kristian.hoilund@gmail.com</t>
  </si>
  <si>
    <t>Thor Kristian Høilund</t>
  </si>
  <si>
    <t>lillanha@hotmail.com</t>
  </si>
  <si>
    <t>Lillian Halsaa</t>
  </si>
  <si>
    <t>rob@gaus.no</t>
  </si>
  <si>
    <t>Ronny Bakken</t>
  </si>
  <si>
    <t>marit.engen@hil.no</t>
  </si>
  <si>
    <t>Marit Engen</t>
  </si>
  <si>
    <t>Krist-sk@online.no</t>
  </si>
  <si>
    <t>997 79 981</t>
  </si>
  <si>
    <t>Kristi Sylliåsen</t>
  </si>
  <si>
    <t>Røed, Geir</t>
  </si>
  <si>
    <t>post@stenbu.com</t>
  </si>
  <si>
    <t>runhorn@gmail.com</t>
  </si>
  <si>
    <t>Rune Horn</t>
  </si>
  <si>
    <t>An-ki@broadpark.no</t>
  </si>
  <si>
    <t>Ann Kristin Haugen</t>
  </si>
  <si>
    <t>997 70 947</t>
  </si>
  <si>
    <t>jas@p4.no</t>
  </si>
  <si>
    <t>John Arne Sviggum</t>
  </si>
  <si>
    <t>p.vaglum@online.no</t>
  </si>
  <si>
    <t>Petter Vaglum</t>
  </si>
  <si>
    <t>stig.loken@telenor.com</t>
  </si>
  <si>
    <t>Stig Løken</t>
  </si>
  <si>
    <t>kbr@aktivokonomistyring.no</t>
  </si>
  <si>
    <t>Knut Bjarne Rørvik</t>
  </si>
  <si>
    <t>kariannebrandsnes@hotmail.com</t>
  </si>
  <si>
    <t>Karianne Brandsnes</t>
  </si>
  <si>
    <t>lenka.hopen@gmail.com</t>
  </si>
  <si>
    <t>Lenka Hopen</t>
  </si>
  <si>
    <t>Geirola6@hotmail.com</t>
  </si>
  <si>
    <t>Geir Ola Aasen</t>
  </si>
  <si>
    <t>astrid.arstad@lektor.no</t>
  </si>
  <si>
    <t>Astrid Årstad</t>
  </si>
  <si>
    <t>strand.berit@gmail.com</t>
  </si>
  <si>
    <t>Berit Strand</t>
  </si>
  <si>
    <t>vid-ha2@online.no</t>
  </si>
  <si>
    <t>Vidar Haugen</t>
  </si>
  <si>
    <t>silja.lena.loken@gmail.com</t>
  </si>
  <si>
    <t>Silja Lena Løken</t>
  </si>
  <si>
    <t>tro-svee@online.no</t>
  </si>
  <si>
    <t>oeham@online.no</t>
  </si>
  <si>
    <t>Astrid Lykken</t>
  </si>
  <si>
    <t>stine.brathen.kollstad@lillehammer.kommune.no</t>
  </si>
  <si>
    <t>Stine Bråthen Kollstad</t>
  </si>
  <si>
    <t>ansifmekonnen@yahoo.com</t>
  </si>
  <si>
    <t>Elias Mekkonen</t>
  </si>
  <si>
    <t>Inge.Hermanrud@inn.no</t>
  </si>
  <si>
    <t>90 51 87 64</t>
  </si>
  <si>
    <t>Inge Hermanrud</t>
  </si>
  <si>
    <t>Kjell Magne Sagstuen</t>
  </si>
  <si>
    <t>britt.rydjord@gmail.com</t>
  </si>
  <si>
    <t>Britt Rydjord</t>
  </si>
  <si>
    <t>rune.brenne@gmail.com</t>
  </si>
  <si>
    <t>Rune Brenne</t>
  </si>
  <si>
    <t>gautgranaasen@hotmail.com</t>
  </si>
  <si>
    <t>Gaute Granaasen</t>
  </si>
  <si>
    <t>robertw@online.no</t>
  </si>
  <si>
    <t>Robert Wasa</t>
  </si>
  <si>
    <t>979 69 619</t>
  </si>
  <si>
    <t>K4</t>
  </si>
  <si>
    <t>bata@live.no</t>
  </si>
  <si>
    <t>Inger Beate Hellum Pedersen</t>
  </si>
  <si>
    <t>dagligleder@lillehammerfk.no</t>
  </si>
  <si>
    <t>Melandsø, Elisabeth Glad</t>
  </si>
  <si>
    <t>elisabeth.gmelandso@yahoo.com</t>
  </si>
  <si>
    <t>Røisland, Linda</t>
  </si>
  <si>
    <t>lroisland@gmail.com</t>
  </si>
  <si>
    <t>Karlsen, Jonas</t>
  </si>
  <si>
    <t>Steine, Espen</t>
  </si>
  <si>
    <t>es-stei@online.no</t>
  </si>
  <si>
    <t>Myran, Siri</t>
  </si>
  <si>
    <t>sirimyran@hotmail.com</t>
  </si>
  <si>
    <t>ktolst@online.no</t>
  </si>
  <si>
    <t>Berg, Bjørn</t>
  </si>
  <si>
    <t>gardvegen@icloud.com</t>
  </si>
  <si>
    <t>Pettersen, Stein Roger</t>
  </si>
  <si>
    <t>steinroger@online.no</t>
  </si>
  <si>
    <t>Holland, Agnes</t>
  </si>
  <si>
    <t>agnessholland@gmail.com</t>
  </si>
  <si>
    <t>Engen, Marthe</t>
  </si>
  <si>
    <t>engen.marthe@gmail.com</t>
  </si>
  <si>
    <t>Fagertun, Joakim</t>
  </si>
  <si>
    <t>jfagertun@hotmail.com</t>
  </si>
  <si>
    <t>Bjorli, Espen</t>
  </si>
  <si>
    <t>sofianphoenix@gmail.com</t>
  </si>
  <si>
    <t>Elvestad, Sondre</t>
  </si>
  <si>
    <t>sondre.elvestad@eidsiva.net</t>
  </si>
  <si>
    <t>Olsen, Ståle</t>
  </si>
  <si>
    <t>staols2@online.no</t>
  </si>
  <si>
    <t>Lien, Mette Gjendem</t>
  </si>
  <si>
    <t>metteglien@hotmail.com</t>
  </si>
  <si>
    <t>Jensen, Kristin Vibeke</t>
  </si>
  <si>
    <t>kristin.vibeke@gmail.com</t>
  </si>
  <si>
    <t>Skar, Ole Johnny</t>
  </si>
  <si>
    <t>ojskar@yahoo.com</t>
  </si>
  <si>
    <t>Ramstad, Eli</t>
  </si>
  <si>
    <t>eli.ramstad@vegvesen.no</t>
  </si>
  <si>
    <t>Thorstad, Roger</t>
  </si>
  <si>
    <t>rogerth@online.no</t>
  </si>
  <si>
    <t>G15</t>
  </si>
  <si>
    <t>G13</t>
  </si>
  <si>
    <t>G14</t>
  </si>
  <si>
    <t>G16</t>
  </si>
  <si>
    <t>G16/G13</t>
  </si>
  <si>
    <t>Åsmundstad, Audun</t>
  </si>
  <si>
    <t>au-aasm@online.no</t>
  </si>
  <si>
    <t>Haugen, Arnfinn</t>
  </si>
  <si>
    <t>arnfinnhaugen@hotmail.com</t>
  </si>
  <si>
    <t>Thorsberg, Arve</t>
  </si>
  <si>
    <t>arvethorsberg@hotmail.com</t>
  </si>
  <si>
    <t>Annette.Kvalheim@lillehammer.kommune.no</t>
  </si>
  <si>
    <t>Anette Kvalheim</t>
  </si>
  <si>
    <t>J15/G13</t>
  </si>
  <si>
    <t>Mikal.bjornaa@vegvesen.no</t>
  </si>
  <si>
    <t>Aina Nymoen Olsen</t>
  </si>
  <si>
    <t>Minda01@live.no</t>
  </si>
  <si>
    <t>41 91 62 89</t>
  </si>
  <si>
    <t>90 55 35 93</t>
  </si>
  <si>
    <t>mgutsv@online.no</t>
  </si>
  <si>
    <t>J13/J16</t>
  </si>
  <si>
    <t>x</t>
  </si>
  <si>
    <t>Wenche Løndalen</t>
  </si>
  <si>
    <t>91 68 19 52</t>
  </si>
  <si>
    <t>Wattne, Ole</t>
  </si>
  <si>
    <t>ole.wattne@ntnu.no</t>
  </si>
  <si>
    <t>Romsås, Eli</t>
  </si>
  <si>
    <t>eliromsaas@hotmail.com</t>
  </si>
  <si>
    <t>Dalheim, Ketil</t>
  </si>
  <si>
    <t>ketil.dalheim@gmail.com</t>
  </si>
  <si>
    <t>Lauvålien, Annette</t>
  </si>
  <si>
    <t>annlauv@hotmail.com</t>
  </si>
  <si>
    <t>jermund.lunder@skiforbundet.no</t>
  </si>
  <si>
    <t>Anderssen, Morten Sjumann</t>
  </si>
  <si>
    <t>sjumann@icloud.com</t>
  </si>
  <si>
    <t>Dokken, Børre</t>
  </si>
  <si>
    <t>borre@dm-murmester.no</t>
  </si>
  <si>
    <t>Trohanel, Petru</t>
  </si>
  <si>
    <t>trohanelpetru@yahoo.com</t>
  </si>
  <si>
    <t>Øversveen, Ståle</t>
  </si>
  <si>
    <t>stale.oversveen@oppland.org</t>
  </si>
  <si>
    <t>Stormo, Veronika</t>
  </si>
  <si>
    <t>vhs@innboksen@net</t>
  </si>
  <si>
    <t>Engdal, Fredrik</t>
  </si>
  <si>
    <t>fredrikengdal@hotmail.com</t>
  </si>
  <si>
    <t>Lien, Jon Arild</t>
  </si>
  <si>
    <t>jon.arild.lien@gmail.com</t>
  </si>
  <si>
    <t>Sæbø, Gro anita</t>
  </si>
  <si>
    <t>Nordby, Alexander</t>
  </si>
  <si>
    <t>G12</t>
  </si>
  <si>
    <t>Rnjak, Milan</t>
  </si>
  <si>
    <t>milrnjak@bbnett.no</t>
  </si>
  <si>
    <t>G19/G13</t>
  </si>
  <si>
    <t>G12/G15</t>
  </si>
  <si>
    <t>G12/J16</t>
  </si>
  <si>
    <t>G12/J13</t>
  </si>
  <si>
    <t>G14/G12</t>
  </si>
  <si>
    <t>Hagen, Håvard</t>
  </si>
  <si>
    <t>havard@ram-arkitektur.no</t>
  </si>
  <si>
    <t>annkristinaas07@hotmail.com</t>
  </si>
  <si>
    <t>eli.merete.nyrud.staum@lillehammer.kommune.no</t>
  </si>
  <si>
    <t>Beitdokken, Øyvind</t>
  </si>
  <si>
    <t>oyvind@beitdokken.com</t>
  </si>
  <si>
    <t>grfl@online.no</t>
  </si>
  <si>
    <t>grosaeb@gmail.com</t>
  </si>
  <si>
    <t>Lauvålien, Kari</t>
  </si>
  <si>
    <t>slutta:</t>
  </si>
  <si>
    <t>Leine</t>
  </si>
  <si>
    <t>Bekkelund</t>
  </si>
  <si>
    <t>Skaar</t>
  </si>
  <si>
    <t>Eriksen (olav)</t>
  </si>
  <si>
    <t>Skyttermoen, Torgeir</t>
  </si>
  <si>
    <t>torgeir.skyttermoen@inn.no</t>
  </si>
  <si>
    <t>Lindstad, Jonas</t>
  </si>
  <si>
    <t>Henriksen, Dag Arne</t>
  </si>
  <si>
    <t>dar-hen@online.no</t>
  </si>
  <si>
    <t>Bekkelund, Rolf Erling</t>
  </si>
  <si>
    <t>Fostertvillinger til Skyttermoen</t>
  </si>
  <si>
    <t>Teodor Grandalen</t>
  </si>
  <si>
    <t>Gabrielsen (flytter)</t>
  </si>
  <si>
    <t>Granaasen</t>
  </si>
  <si>
    <t>Øverli, Ann Kristin</t>
  </si>
  <si>
    <t>toispann@gmail.com</t>
  </si>
  <si>
    <t>Johnsen, Christian</t>
  </si>
  <si>
    <t>Kristiansen, Line</t>
  </si>
  <si>
    <t>linhen@live.no</t>
  </si>
  <si>
    <t>Schonhowd, Kjetil</t>
  </si>
  <si>
    <t>kks@thallaug.no</t>
  </si>
  <si>
    <t>Storbakken, Terje</t>
  </si>
  <si>
    <t>Bråthen, Vebjørn</t>
  </si>
  <si>
    <t>vebjornb@gmail.com</t>
  </si>
  <si>
    <t>Lien, Sverre</t>
  </si>
  <si>
    <t>sverrelien@hotmail.com</t>
  </si>
  <si>
    <t>Gillebo, Anne</t>
  </si>
  <si>
    <t>anne_gillebo@hotmail.com</t>
  </si>
  <si>
    <t>Rønning, Anne</t>
  </si>
  <si>
    <t>ajonn684@gmail.com</t>
  </si>
  <si>
    <t>Vold, Per Erik</t>
  </si>
  <si>
    <t>per.erik.vold@ringmek.com</t>
  </si>
  <si>
    <t>Nygård, Tor Morten</t>
  </si>
  <si>
    <t>tmo-ny@online.no</t>
  </si>
  <si>
    <t>Larsen, Anne</t>
  </si>
  <si>
    <t>anne.larsen@oppland.org</t>
  </si>
  <si>
    <t>Johansson, Trude</t>
  </si>
  <si>
    <t>trude.johansson@sykehuset-innlandet.no</t>
  </si>
  <si>
    <t>Gjerde, Mari</t>
  </si>
  <si>
    <t>mari.gjerde@bufetat.no</t>
  </si>
  <si>
    <t>Laurits Brusveen</t>
  </si>
  <si>
    <t>Trond Sveen</t>
  </si>
  <si>
    <t>Kristoffer Bakkom</t>
  </si>
  <si>
    <t>Jeppe Evensen Thy</t>
  </si>
  <si>
    <t>Olav og Hallgeir Høgåsen</t>
  </si>
  <si>
    <t>christian.johnsen@nammo.com</t>
  </si>
  <si>
    <t>alexander.nordby@mac.com</t>
  </si>
  <si>
    <t>J12</t>
  </si>
  <si>
    <t>Ann Kristin Aas</t>
  </si>
  <si>
    <t>erskade@online.no</t>
  </si>
  <si>
    <t>Erik Skadell</t>
  </si>
  <si>
    <t>iren.gronas@sykehuset-innlandet.no</t>
  </si>
  <si>
    <t>Iren Grønås</t>
  </si>
  <si>
    <t>Kristin-/Håkonshall</t>
  </si>
  <si>
    <t>mvasslid@gmail.com</t>
  </si>
  <si>
    <t>Malin Vasslid</t>
  </si>
  <si>
    <t>Ellen Jota</t>
  </si>
  <si>
    <t>ellenjota@gmail.com</t>
  </si>
  <si>
    <t>May Britt Larsen Wiker</t>
  </si>
  <si>
    <t>janhpetter@yahoo.no</t>
  </si>
  <si>
    <t>Jan Helge Pettersen</t>
  </si>
  <si>
    <t>christel@liumnygard.com</t>
  </si>
  <si>
    <t>Christel Lium Nygård</t>
  </si>
  <si>
    <t>kjohnsrud@bbnett.no</t>
  </si>
  <si>
    <t>Kjetil Johnsrud</t>
  </si>
  <si>
    <t>Erik Lomsdal</t>
  </si>
  <si>
    <t>elomsdal@gmail.com</t>
  </si>
  <si>
    <t>piahinberg@live.com</t>
  </si>
  <si>
    <t>Pia Hinberg Larsen</t>
  </si>
  <si>
    <t xml:space="preserve">nina.flugsrud@hotmail.no </t>
  </si>
  <si>
    <t>Nina Flugsrud</t>
  </si>
  <si>
    <t>espentaraldhagen@gmail.com</t>
  </si>
  <si>
    <t>Espen Taraldhagen</t>
  </si>
  <si>
    <t>Liv Backstrøm</t>
  </si>
  <si>
    <t>Ole-even@frisurf.no</t>
  </si>
  <si>
    <t>Ole Eve Brynhildsvoll</t>
  </si>
  <si>
    <t>Espen@rekedal.no </t>
  </si>
  <si>
    <t>Henrik Stjer</t>
  </si>
  <si>
    <t>henrik.stjer@hotmail.com</t>
  </si>
  <si>
    <t>970 36 757</t>
  </si>
  <si>
    <t>fmykland@bbnett.no</t>
  </si>
  <si>
    <t>Mykland, Fred Anton</t>
  </si>
  <si>
    <t>Nina Fløtre</t>
  </si>
  <si>
    <t>nina.flotre@hotmail.com</t>
  </si>
  <si>
    <t>Linus Skansen</t>
  </si>
  <si>
    <t>J12/G12</t>
  </si>
  <si>
    <t>LKFK/LFK</t>
  </si>
  <si>
    <t>Bjørn Stubrud</t>
  </si>
  <si>
    <t>Henrik Hammer Forseth</t>
  </si>
  <si>
    <t>Erik Taraldsen</t>
  </si>
  <si>
    <t>Horstmann Leutsch</t>
  </si>
  <si>
    <t>Grønvold, Trine</t>
  </si>
  <si>
    <t>Torseth, Siv</t>
  </si>
  <si>
    <t>siv.torseth@lillehammer.kommune.no</t>
  </si>
  <si>
    <t>Nagtzaam, Laura</t>
  </si>
  <si>
    <t>gortz.nagtzaam@gmail.com</t>
  </si>
  <si>
    <t>Bjørnsgaard, Anders</t>
  </si>
  <si>
    <t>Hege Havn</t>
  </si>
  <si>
    <t>G12/J15</t>
  </si>
  <si>
    <t>hege.havn@gmail.com</t>
  </si>
  <si>
    <t xml:space="preserve">astridheleneeriksen@hotmail.com; te-herla@online.no </t>
  </si>
  <si>
    <t>Truls Bekkelund</t>
  </si>
  <si>
    <t>Sondre Ulven</t>
  </si>
  <si>
    <t>Myklestad, Lise</t>
  </si>
  <si>
    <t>Severin Lo</t>
  </si>
  <si>
    <t>Mikkel Skogli?</t>
  </si>
  <si>
    <t>Kjetil Tofthagen</t>
  </si>
  <si>
    <t>41 44 41 65</t>
  </si>
  <si>
    <t>kjetil@gjelsten.no</t>
  </si>
  <si>
    <t>97 66 45 85</t>
  </si>
  <si>
    <t>Kjell.magne.sagstuen@bravida.no</t>
  </si>
  <si>
    <t>Jo Haugen</t>
  </si>
  <si>
    <t>johaugen@live.no</t>
  </si>
  <si>
    <t>annelovise@bbnett.no</t>
  </si>
  <si>
    <t>Anne Lovise Jordhøy</t>
  </si>
  <si>
    <t>Trine Mæhlum</t>
  </si>
  <si>
    <t>Trinem-hlum96@hotmail.com</t>
  </si>
  <si>
    <t>90 16 63 25</t>
  </si>
  <si>
    <t>Mads Lo</t>
  </si>
  <si>
    <t>mads.lo@dnb.no</t>
  </si>
  <si>
    <t>toroddur@gmail.com</t>
  </si>
  <si>
    <t>Ruth Elisabeth Engøy</t>
  </si>
  <si>
    <t>trinekilli@gmail.com</t>
  </si>
  <si>
    <t>Trine Killi</t>
  </si>
  <si>
    <t>Elin Storlien</t>
  </si>
  <si>
    <t>J14/G06/G01</t>
  </si>
  <si>
    <t>elinstorlien@hotmail.com</t>
  </si>
  <si>
    <t>May Linn Storjord</t>
  </si>
  <si>
    <t>maylinn.storjord@hotmail.com</t>
  </si>
  <si>
    <t>thorstenbaek@yahoo.no</t>
  </si>
  <si>
    <t>Stenbæk, Thor</t>
  </si>
  <si>
    <t>Bekreftet</t>
  </si>
  <si>
    <t>Email</t>
  </si>
  <si>
    <t>Kvalen, Kjell</t>
  </si>
  <si>
    <t>Adm</t>
  </si>
  <si>
    <t>tkvalen@gmail.com</t>
  </si>
  <si>
    <t>jeleibnitz@gmail.com</t>
  </si>
  <si>
    <t>Flemming Søreide</t>
  </si>
  <si>
    <t>rusten.laila@gmail.com</t>
  </si>
  <si>
    <t>Forfang, Hilde</t>
  </si>
  <si>
    <t>hilde.forfang@hihm.no</t>
  </si>
  <si>
    <t>91 74 96 89</t>
  </si>
  <si>
    <t>Balto, Nils Morten</t>
  </si>
  <si>
    <t>nibalt@online.no</t>
  </si>
  <si>
    <t>Ringlund, Stig</t>
  </si>
  <si>
    <t>stig.ringlund@hotmail.com</t>
  </si>
  <si>
    <t>Kvamme, Jan Børge</t>
  </si>
  <si>
    <t>jan.borge.kvamme@gmail.com</t>
  </si>
  <si>
    <t xml:space="preserve">Mari J. Bø </t>
  </si>
  <si>
    <t>mari.j.bo@gmail.com</t>
  </si>
  <si>
    <t>Edmund Tofthagen</t>
  </si>
  <si>
    <t>K3/J15</t>
  </si>
  <si>
    <t>Unni Holmedal Karusbakken</t>
  </si>
  <si>
    <t>Bjorn.Karusbakken@lillehammer.kommune.no</t>
  </si>
  <si>
    <t>lg@cirklekeurope.com</t>
  </si>
  <si>
    <t>Grimstad, Einar</t>
  </si>
  <si>
    <t>einar@rognene.no</t>
  </si>
  <si>
    <t>Leibnitz, Jo Espen el Trine</t>
  </si>
  <si>
    <t>gunnar.joh@icloud.com</t>
  </si>
  <si>
    <t>Fjellvang, Nina</t>
  </si>
  <si>
    <t>ninaefjellvang@hotmail.com</t>
  </si>
  <si>
    <t>Kjersti Lund</t>
  </si>
  <si>
    <t>kjersti.lund@domstol.no</t>
  </si>
  <si>
    <t>Håkonshall</t>
  </si>
  <si>
    <t>(x?)</t>
  </si>
  <si>
    <t>Jota, Britt Jevne (ansvarlig)</t>
  </si>
  <si>
    <t>adm</t>
  </si>
  <si>
    <t>britt.jevne.jota@lillehammer.kommune.no</t>
  </si>
  <si>
    <t>Mette Lien</t>
  </si>
  <si>
    <t>jlien@online.no</t>
  </si>
  <si>
    <t>Trine.Gronvold@outlook.com</t>
  </si>
  <si>
    <t>ruthelisabethengoy@gmail.com; ruth.elisabeth.engoy@lillehammer.kommune.no</t>
  </si>
  <si>
    <t>terje.storbakken@oppland.org</t>
  </si>
  <si>
    <t>Eirik Torbjørnsen</t>
  </si>
  <si>
    <t>Ole.christian.hvattum@p4.no</t>
  </si>
  <si>
    <t>Hvattum, Ole Christian</t>
  </si>
  <si>
    <t>Hagen, Anne Bente</t>
  </si>
  <si>
    <t>abhagen@hellvik.com</t>
  </si>
  <si>
    <t>Bjørn Håvemoen</t>
  </si>
  <si>
    <t>bjorn.havemoen@gmail.com</t>
  </si>
  <si>
    <t>Espen Kongelf</t>
  </si>
  <si>
    <t>A-lag</t>
  </si>
  <si>
    <t xml:space="preserve">Billett </t>
  </si>
  <si>
    <t>Nina Nustad</t>
  </si>
  <si>
    <t>J15/K3</t>
  </si>
  <si>
    <t>ninabnustad@hotmail.com</t>
  </si>
  <si>
    <t>90 50 34 42</t>
  </si>
  <si>
    <t>Kleiven, Jostein</t>
  </si>
  <si>
    <t>jkleiven11@gmail.com</t>
  </si>
  <si>
    <t>16:45</t>
  </si>
  <si>
    <t>20:30</t>
  </si>
  <si>
    <t>3:45</t>
  </si>
  <si>
    <t>Stenersen, Sigurd</t>
  </si>
  <si>
    <t>46 67 74 71</t>
  </si>
  <si>
    <t>Sigurdstenersen@hotmail.com</t>
  </si>
  <si>
    <t>Olasveen, Anett Flatmo</t>
  </si>
  <si>
    <t>90 04 21 30</t>
  </si>
  <si>
    <t>etofth@gmail.com</t>
  </si>
  <si>
    <t>Kjelstrup, Hilde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</si>
</sst>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&lt;=99999999]##_ ##_ ##_ ##;\(\+##\)_ ##_ ##_ ##_ ##"/>
    <numFmt numFmtId="165" formatCode="[h]:mm"/>
    <numFmt numFmtId="166" formatCode="d\.mmm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i/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rgb="FF0000FF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D5B4"/>
        <bgColor rgb="FFFCD5B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78">
    <xf numFmtId="0" fontId="0" fillId="0" borderId="0" xfId="0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3" borderId="1" xfId="1" applyFont="1" applyFill="1" applyBorder="1" applyAlignment="1" applyProtection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2" fillId="0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20" fontId="6" fillId="3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3" fillId="0" borderId="5" xfId="1" quotePrefix="1" applyNumberFormat="1" applyBorder="1" applyAlignment="1" applyProtection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11" fillId="3" borderId="1" xfId="0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11" fillId="3" borderId="1" xfId="0" applyFont="1" applyFill="1" applyBorder="1" applyAlignment="1"/>
    <xf numFmtId="0" fontId="11" fillId="3" borderId="1" xfId="0" applyFont="1" applyFill="1" applyBorder="1" applyAlignment="1">
      <alignment horizontal="center"/>
    </xf>
    <xf numFmtId="43" fontId="6" fillId="3" borderId="1" xfId="4" applyFont="1" applyFill="1" applyBorder="1" applyAlignment="1">
      <alignment horizontal="left"/>
    </xf>
    <xf numFmtId="43" fontId="6" fillId="3" borderId="1" xfId="4" applyFont="1" applyFill="1" applyBorder="1" applyAlignment="1">
      <alignment horizontal="center"/>
    </xf>
    <xf numFmtId="0" fontId="6" fillId="3" borderId="1" xfId="0" applyFont="1" applyFill="1" applyBorder="1" applyAlignment="1"/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 applyProtection="1"/>
    <xf numFmtId="16" fontId="6" fillId="0" borderId="1" xfId="0" applyNumberFormat="1" applyFont="1" applyBorder="1" applyAlignment="1">
      <alignment horizontal="center"/>
    </xf>
    <xf numFmtId="0" fontId="7" fillId="0" borderId="1" xfId="1" applyFont="1" applyBorder="1" applyAlignment="1" applyProtection="1"/>
    <xf numFmtId="0" fontId="14" fillId="0" borderId="1" xfId="1" applyFont="1" applyFill="1" applyBorder="1" applyAlignment="1" applyProtection="1"/>
    <xf numFmtId="49" fontId="14" fillId="0" borderId="1" xfId="1" applyNumberFormat="1" applyFont="1" applyFill="1" applyBorder="1" applyAlignment="1" applyProtection="1">
      <alignment horizontal="left"/>
    </xf>
    <xf numFmtId="0" fontId="14" fillId="0" borderId="1" xfId="0" applyFont="1" applyFill="1" applyBorder="1"/>
    <xf numFmtId="0" fontId="7" fillId="0" borderId="1" xfId="1" applyFont="1" applyFill="1" applyBorder="1" applyAlignment="1" applyProtection="1">
      <alignment vertical="center"/>
    </xf>
    <xf numFmtId="0" fontId="14" fillId="0" borderId="1" xfId="0" applyFont="1" applyFill="1" applyBorder="1" applyAlignment="1"/>
    <xf numFmtId="49" fontId="14" fillId="0" borderId="1" xfId="1" applyNumberFormat="1" applyFont="1" applyFill="1" applyBorder="1" applyAlignment="1" applyProtection="1"/>
    <xf numFmtId="0" fontId="14" fillId="0" borderId="1" xfId="1" applyFont="1" applyFill="1" applyBorder="1" applyAlignment="1" applyProtection="1">
      <alignment horizontal="left"/>
    </xf>
    <xf numFmtId="49" fontId="14" fillId="0" borderId="1" xfId="1" applyNumberFormat="1" applyFont="1" applyFill="1" applyBorder="1" applyAlignment="1" applyProtection="1">
      <alignment horizontal="left" vertical="center"/>
    </xf>
    <xf numFmtId="0" fontId="14" fillId="0" borderId="1" xfId="1" applyFont="1" applyFill="1" applyBorder="1" applyAlignment="1" applyProtection="1">
      <alignment vertical="center"/>
    </xf>
    <xf numFmtId="164" fontId="11" fillId="0" borderId="1" xfId="2" applyNumberFormat="1" applyFont="1" applyFill="1" applyBorder="1" applyAlignment="1">
      <alignment horizontal="center"/>
    </xf>
    <xf numFmtId="0" fontId="6" fillId="0" borderId="1" xfId="0" applyFont="1" applyBorder="1"/>
    <xf numFmtId="164" fontId="10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8" fillId="0" borderId="1" xfId="0" applyFont="1" applyBorder="1" applyAlignment="1"/>
    <xf numFmtId="0" fontId="6" fillId="0" borderId="1" xfId="1" applyFont="1" applyBorder="1" applyAlignment="1" applyProtection="1">
      <alignment horizontal="center"/>
    </xf>
    <xf numFmtId="0" fontId="9" fillId="0" borderId="1" xfId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vertical="center"/>
    </xf>
    <xf numFmtId="0" fontId="7" fillId="0" borderId="1" xfId="1" applyFont="1" applyBorder="1" applyAlignment="1" applyProtection="1">
      <alignment vertical="center"/>
    </xf>
    <xf numFmtId="165" fontId="9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0" fontId="2" fillId="0" borderId="1" xfId="0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/>
    <xf numFmtId="0" fontId="11" fillId="0" borderId="1" xfId="0" applyFont="1" applyBorder="1"/>
    <xf numFmtId="3" fontId="14" fillId="0" borderId="1" xfId="1" applyNumberFormat="1" applyFont="1" applyFill="1" applyBorder="1" applyAlignment="1" applyProtection="1"/>
    <xf numFmtId="0" fontId="14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16" fontId="14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43" fontId="6" fillId="3" borderId="1" xfId="4" applyFont="1" applyFill="1" applyBorder="1" applyAlignment="1"/>
    <xf numFmtId="0" fontId="4" fillId="3" borderId="1" xfId="1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6" fillId="3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4" fillId="0" borderId="1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3" fontId="6" fillId="5" borderId="1" xfId="4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20" fontId="6" fillId="5" borderId="1" xfId="0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18" fillId="0" borderId="0" xfId="0" applyFont="1" applyFill="1" applyBorder="1"/>
    <xf numFmtId="0" fontId="7" fillId="0" borderId="0" xfId="1" applyFont="1" applyBorder="1" applyAlignment="1" applyProtection="1"/>
    <xf numFmtId="0" fontId="18" fillId="0" borderId="1" xfId="0" applyFont="1" applyFill="1" applyBorder="1"/>
    <xf numFmtId="164" fontId="10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2" fillId="3" borderId="1" xfId="0" applyFont="1" applyFill="1" applyBorder="1" applyAlignment="1">
      <alignment horizontal="center"/>
    </xf>
    <xf numFmtId="0" fontId="3" fillId="0" borderId="1" xfId="1" applyFont="1" applyFill="1" applyBorder="1" applyAlignment="1" applyProtection="1"/>
    <xf numFmtId="16" fontId="9" fillId="0" borderId="1" xfId="0" applyNumberFormat="1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3" fillId="0" borderId="1" xfId="1" applyFill="1" applyBorder="1" applyAlignment="1" applyProtection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vertical="center"/>
    </xf>
    <xf numFmtId="0" fontId="11" fillId="0" borderId="1" xfId="0" applyFont="1" applyFill="1" applyBorder="1"/>
    <xf numFmtId="164" fontId="3" fillId="0" borderId="1" xfId="1" applyNumberFormat="1" applyFill="1" applyBorder="1" applyAlignment="1" applyProtection="1">
      <alignment horizontal="left"/>
    </xf>
    <xf numFmtId="0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" fontId="12" fillId="0" borderId="1" xfId="0" applyNumberFormat="1" applyFont="1" applyFill="1" applyBorder="1" applyAlignment="1">
      <alignment horizontal="center"/>
    </xf>
    <xf numFmtId="0" fontId="3" fillId="0" borderId="0" xfId="1" applyFont="1" applyFill="1" applyBorder="1" applyAlignment="1" applyProtection="1"/>
    <xf numFmtId="0" fontId="6" fillId="3" borderId="11" xfId="0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0" fontId="3" fillId="0" borderId="0" xfId="1" applyBorder="1" applyAlignment="1" applyProtection="1"/>
    <xf numFmtId="49" fontId="3" fillId="0" borderId="1" xfId="1" applyNumberFormat="1" applyFill="1" applyBorder="1" applyAlignment="1" applyProtection="1"/>
    <xf numFmtId="0" fontId="3" fillId="0" borderId="1" xfId="1" applyBorder="1" applyAlignment="1" applyProtection="1"/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/>
    <xf numFmtId="0" fontId="6" fillId="0" borderId="0" xfId="0" applyFont="1" applyBorder="1"/>
    <xf numFmtId="0" fontId="12" fillId="3" borderId="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14" fillId="0" borderId="11" xfId="1" applyFont="1" applyFill="1" applyBorder="1" applyAlignment="1" applyProtection="1"/>
    <xf numFmtId="49" fontId="20" fillId="0" borderId="1" xfId="1" applyNumberFormat="1" applyFont="1" applyFill="1" applyBorder="1" applyAlignment="1" applyProtection="1">
      <alignment horizontal="left"/>
    </xf>
    <xf numFmtId="0" fontId="20" fillId="0" borderId="1" xfId="1" applyFont="1" applyFill="1" applyBorder="1" applyAlignment="1" applyProtection="1"/>
    <xf numFmtId="164" fontId="11" fillId="0" borderId="1" xfId="0" applyNumberFormat="1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14" fillId="0" borderId="0" xfId="1" applyFont="1" applyFill="1" applyBorder="1" applyAlignment="1" applyProtection="1"/>
    <xf numFmtId="0" fontId="17" fillId="0" borderId="1" xfId="0" applyFont="1" applyFill="1" applyBorder="1"/>
    <xf numFmtId="0" fontId="6" fillId="4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4" fillId="0" borderId="0" xfId="1" applyFont="1" applyFill="1" applyBorder="1" applyAlignment="1" applyProtection="1">
      <alignment horizontal="left"/>
    </xf>
    <xf numFmtId="0" fontId="14" fillId="0" borderId="0" xfId="1" applyFont="1" applyFill="1" applyBorder="1" applyAlignment="1" applyProtection="1">
      <alignment vertical="center"/>
    </xf>
    <xf numFmtId="0" fontId="3" fillId="0" borderId="0" xfId="1" applyBorder="1" applyAlignment="1" applyProtection="1">
      <alignment vertical="center"/>
    </xf>
    <xf numFmtId="0" fontId="4" fillId="6" borderId="12" xfId="0" applyFont="1" applyFill="1" applyBorder="1" applyAlignment="1"/>
    <xf numFmtId="0" fontId="4" fillId="6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0" fillId="0" borderId="12" xfId="0" applyFont="1" applyBorder="1" applyAlignment="1"/>
    <xf numFmtId="166" fontId="4" fillId="0" borderId="12" xfId="0" applyNumberFormat="1" applyFont="1" applyBorder="1" applyAlignment="1"/>
    <xf numFmtId="0" fontId="4" fillId="0" borderId="12" xfId="0" applyFont="1" applyBorder="1" applyAlignment="1"/>
    <xf numFmtId="0" fontId="2" fillId="0" borderId="12" xfId="0" applyFont="1" applyBorder="1" applyAlignment="1">
      <alignment horizontal="center"/>
    </xf>
  </cellXfs>
  <cellStyles count="6">
    <cellStyle name="Hyperkobling" xfId="1" builtinId="8"/>
    <cellStyle name="Hyperkobling 2" xfId="3"/>
    <cellStyle name="Hyperlink" xfId="5"/>
    <cellStyle name="Komma" xfId="4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jonne@mottaksdrift.no" TargetMode="External"/><Relationship Id="rId117" Type="http://schemas.openxmlformats.org/officeDocument/2006/relationships/hyperlink" Target="mailto:sjumann@icloud.com" TargetMode="External"/><Relationship Id="rId21" Type="http://schemas.openxmlformats.org/officeDocument/2006/relationships/hyperlink" Target="mailto:jannelokken@gmail.com" TargetMode="External"/><Relationship Id="rId42" Type="http://schemas.openxmlformats.org/officeDocument/2006/relationships/hyperlink" Target="mailto:gunhild.wedum@hil.no" TargetMode="External"/><Relationship Id="rId47" Type="http://schemas.openxmlformats.org/officeDocument/2006/relationships/hyperlink" Target="mailto:hanne_gronning@hotmail.com" TargetMode="External"/><Relationship Id="rId63" Type="http://schemas.openxmlformats.org/officeDocument/2006/relationships/hyperlink" Target="mailto:svein.ivar.haug@nammo.com" TargetMode="External"/><Relationship Id="rId68" Type="http://schemas.openxmlformats.org/officeDocument/2006/relationships/hyperlink" Target="mailto:amir-c@online.no" TargetMode="External"/><Relationship Id="rId84" Type="http://schemas.openxmlformats.org/officeDocument/2006/relationships/hyperlink" Target="mailto:hilde.albrigtsen@online.no" TargetMode="External"/><Relationship Id="rId89" Type="http://schemas.openxmlformats.org/officeDocument/2006/relationships/hyperlink" Target="mailto:staols2@online.no" TargetMode="External"/><Relationship Id="rId112" Type="http://schemas.openxmlformats.org/officeDocument/2006/relationships/hyperlink" Target="mailto:ole.wattne@ntnu.no" TargetMode="External"/><Relationship Id="rId133" Type="http://schemas.openxmlformats.org/officeDocument/2006/relationships/hyperlink" Target="mailto:kks@thallaug.no" TargetMode="External"/><Relationship Id="rId138" Type="http://schemas.openxmlformats.org/officeDocument/2006/relationships/hyperlink" Target="mailto:tmo-ny@online.no" TargetMode="External"/><Relationship Id="rId154" Type="http://schemas.openxmlformats.org/officeDocument/2006/relationships/hyperlink" Target="mailto:oeham@online.no" TargetMode="External"/><Relationship Id="rId159" Type="http://schemas.openxmlformats.org/officeDocument/2006/relationships/hyperlink" Target="mailto:trinekilli@gmail.com" TargetMode="External"/><Relationship Id="rId175" Type="http://schemas.openxmlformats.org/officeDocument/2006/relationships/hyperlink" Target="mailto:Trine.Gronvold@outlook.com" TargetMode="External"/><Relationship Id="rId170" Type="http://schemas.openxmlformats.org/officeDocument/2006/relationships/hyperlink" Target="mailto:kjersti.lund@domstol.no" TargetMode="External"/><Relationship Id="rId16" Type="http://schemas.openxmlformats.org/officeDocument/2006/relationships/hyperlink" Target="mailto:jo-myhru@online.no" TargetMode="External"/><Relationship Id="rId107" Type="http://schemas.openxmlformats.org/officeDocument/2006/relationships/hyperlink" Target="mailto:rogerth@online.no" TargetMode="External"/><Relationship Id="rId11" Type="http://schemas.openxmlformats.org/officeDocument/2006/relationships/hyperlink" Target="mailto:stdo@online.no" TargetMode="External"/><Relationship Id="rId32" Type="http://schemas.openxmlformats.org/officeDocument/2006/relationships/hyperlink" Target="mailto:langlo@gmail.com" TargetMode="External"/><Relationship Id="rId37" Type="http://schemas.openxmlformats.org/officeDocument/2006/relationships/hyperlink" Target="mailto:ingunnt@bbnett.no" TargetMode="External"/><Relationship Id="rId53" Type="http://schemas.openxmlformats.org/officeDocument/2006/relationships/hyperlink" Target="mailto:hannemonica.storhagen@yahoo.no" TargetMode="External"/><Relationship Id="rId58" Type="http://schemas.openxmlformats.org/officeDocument/2006/relationships/hyperlink" Target="mailto:jototh@hotmail.no" TargetMode="External"/><Relationship Id="rId74" Type="http://schemas.openxmlformats.org/officeDocument/2006/relationships/hyperlink" Target="mailto:hfuruset@online.no" TargetMode="External"/><Relationship Id="rId79" Type="http://schemas.openxmlformats.org/officeDocument/2006/relationships/hyperlink" Target="mailto:haukuroglina@gmail.com" TargetMode="External"/><Relationship Id="rId102" Type="http://schemas.openxmlformats.org/officeDocument/2006/relationships/hyperlink" Target="mailto:sondre.elvestad@eidsiva.net" TargetMode="External"/><Relationship Id="rId123" Type="http://schemas.openxmlformats.org/officeDocument/2006/relationships/hyperlink" Target="mailto:jon.arild.lien@gmail.com" TargetMode="External"/><Relationship Id="rId128" Type="http://schemas.openxmlformats.org/officeDocument/2006/relationships/hyperlink" Target="mailto:torgeir.skyttermoen@inn.no" TargetMode="External"/><Relationship Id="rId144" Type="http://schemas.openxmlformats.org/officeDocument/2006/relationships/hyperlink" Target="mailto:gabrielsvedenborg@gmail.com" TargetMode="External"/><Relationship Id="rId149" Type="http://schemas.openxmlformats.org/officeDocument/2006/relationships/hyperlink" Target="mailto:brittany@eikanger.com" TargetMode="External"/><Relationship Id="rId5" Type="http://schemas.openxmlformats.org/officeDocument/2006/relationships/hyperlink" Target="mailto:nilsevjen@outlook.com" TargetMode="External"/><Relationship Id="rId90" Type="http://schemas.openxmlformats.org/officeDocument/2006/relationships/hyperlink" Target="mailto:post@stenbu.com" TargetMode="External"/><Relationship Id="rId95" Type="http://schemas.openxmlformats.org/officeDocument/2006/relationships/hyperlink" Target="mailto:es-stei@online.no" TargetMode="External"/><Relationship Id="rId160" Type="http://schemas.openxmlformats.org/officeDocument/2006/relationships/hyperlink" Target="mailto:mail@oyvind-riise.com" TargetMode="External"/><Relationship Id="rId165" Type="http://schemas.openxmlformats.org/officeDocument/2006/relationships/hyperlink" Target="mailto:nibalt@online.no" TargetMode="External"/><Relationship Id="rId181" Type="http://schemas.openxmlformats.org/officeDocument/2006/relationships/hyperlink" Target="mailto:gb@lyforsikring.no" TargetMode="External"/><Relationship Id="rId186" Type="http://schemas.openxmlformats.org/officeDocument/2006/relationships/hyperlink" Target="mailto:jkleiven11@gmail.com" TargetMode="External"/><Relationship Id="rId22" Type="http://schemas.openxmlformats.org/officeDocument/2006/relationships/hyperlink" Target="mailto:borrev@icloud.com" TargetMode="External"/><Relationship Id="rId27" Type="http://schemas.openxmlformats.org/officeDocument/2006/relationships/hyperlink" Target="mailto:kjell.lundemo@hotmail.com" TargetMode="External"/><Relationship Id="rId43" Type="http://schemas.openxmlformats.org/officeDocument/2006/relationships/hyperlink" Target="mailto:erikferagenhaugen@gmail.com" TargetMode="External"/><Relationship Id="rId48" Type="http://schemas.openxmlformats.org/officeDocument/2006/relationships/hyperlink" Target="mailto:ingerdagny@live.no" TargetMode="External"/><Relationship Id="rId64" Type="http://schemas.openxmlformats.org/officeDocument/2006/relationships/hyperlink" Target="mailto:gisleguten@yahoo.com" TargetMode="External"/><Relationship Id="rId69" Type="http://schemas.openxmlformats.org/officeDocument/2006/relationships/hyperlink" Target="mailto:maribre@hotmail.no" TargetMode="External"/><Relationship Id="rId113" Type="http://schemas.openxmlformats.org/officeDocument/2006/relationships/hyperlink" Target="mailto:mnholten@gmail.com" TargetMode="External"/><Relationship Id="rId118" Type="http://schemas.openxmlformats.org/officeDocument/2006/relationships/hyperlink" Target="mailto:borre@dm-murmester.no" TargetMode="External"/><Relationship Id="rId134" Type="http://schemas.openxmlformats.org/officeDocument/2006/relationships/hyperlink" Target="mailto:vebjornb@gmail.com" TargetMode="External"/><Relationship Id="rId139" Type="http://schemas.openxmlformats.org/officeDocument/2006/relationships/hyperlink" Target="mailto:trude.johansson@sykehuset-innlandet.no" TargetMode="External"/><Relationship Id="rId80" Type="http://schemas.openxmlformats.org/officeDocument/2006/relationships/hyperlink" Target="mailto:heidinilsen28@gmail.com" TargetMode="External"/><Relationship Id="rId85" Type="http://schemas.openxmlformats.org/officeDocument/2006/relationships/hyperlink" Target="mailto:arctotal@online.no" TargetMode="External"/><Relationship Id="rId150" Type="http://schemas.openxmlformats.org/officeDocument/2006/relationships/hyperlink" Target="mailto:anne.larsen@oppland.org" TargetMode="External"/><Relationship Id="rId155" Type="http://schemas.openxmlformats.org/officeDocument/2006/relationships/hyperlink" Target="mailto:Kjell.magne.sagstuen@bravida.no" TargetMode="External"/><Relationship Id="rId171" Type="http://schemas.openxmlformats.org/officeDocument/2006/relationships/hyperlink" Target="mailto:ketil.dalheim@gmail.com" TargetMode="External"/><Relationship Id="rId176" Type="http://schemas.openxmlformats.org/officeDocument/2006/relationships/hyperlink" Target="mailto:stig.svartor@dnbeiendom.no" TargetMode="External"/><Relationship Id="rId12" Type="http://schemas.openxmlformats.org/officeDocument/2006/relationships/hyperlink" Target="mailto:mons@exist.no" TargetMode="External"/><Relationship Id="rId17" Type="http://schemas.openxmlformats.org/officeDocument/2006/relationships/hyperlink" Target="mailto:rakel.baarstad@gmail.com" TargetMode="External"/><Relationship Id="rId33" Type="http://schemas.openxmlformats.org/officeDocument/2006/relationships/hyperlink" Target="mailto:jofrid.lie@ntg.no" TargetMode="External"/><Relationship Id="rId38" Type="http://schemas.openxmlformats.org/officeDocument/2006/relationships/hyperlink" Target="mailto:paola.avilesp@gmail.com" TargetMode="External"/><Relationship Id="rId59" Type="http://schemas.openxmlformats.org/officeDocument/2006/relationships/hyperlink" Target="mailto:stian.sletmoen@gmail.com" TargetMode="External"/><Relationship Id="rId103" Type="http://schemas.openxmlformats.org/officeDocument/2006/relationships/hyperlink" Target="mailto:kristin.vibeke@gmail.com" TargetMode="External"/><Relationship Id="rId108" Type="http://schemas.openxmlformats.org/officeDocument/2006/relationships/hyperlink" Target="mailto:oyvind@beitdokken.com" TargetMode="External"/><Relationship Id="rId124" Type="http://schemas.openxmlformats.org/officeDocument/2006/relationships/hyperlink" Target="mailto:olavivian@gmail.com" TargetMode="External"/><Relationship Id="rId129" Type="http://schemas.openxmlformats.org/officeDocument/2006/relationships/hyperlink" Target="mailto:ktolst@online.no" TargetMode="External"/><Relationship Id="rId54" Type="http://schemas.openxmlformats.org/officeDocument/2006/relationships/hyperlink" Target="mailto:nstankovic21@yahoo.com" TargetMode="External"/><Relationship Id="rId70" Type="http://schemas.openxmlformats.org/officeDocument/2006/relationships/hyperlink" Target="mailto:thorstein.hernes@maihaugen.no" TargetMode="External"/><Relationship Id="rId75" Type="http://schemas.openxmlformats.org/officeDocument/2006/relationships/hyperlink" Target="mailto:tori.seierstad@gmail.com" TargetMode="External"/><Relationship Id="rId91" Type="http://schemas.openxmlformats.org/officeDocument/2006/relationships/hyperlink" Target="mailto:post@stenbu.com" TargetMode="External"/><Relationship Id="rId96" Type="http://schemas.openxmlformats.org/officeDocument/2006/relationships/hyperlink" Target="mailto:gardvegen@icloud.com" TargetMode="External"/><Relationship Id="rId140" Type="http://schemas.openxmlformats.org/officeDocument/2006/relationships/hyperlink" Target="mailto:thorstenbaek@yahoo.no" TargetMode="External"/><Relationship Id="rId145" Type="http://schemas.openxmlformats.org/officeDocument/2006/relationships/hyperlink" Target="mailto:arvethorsberg@hotmail.com" TargetMode="External"/><Relationship Id="rId161" Type="http://schemas.openxmlformats.org/officeDocument/2006/relationships/hyperlink" Target="mailto:tkvalen@gmail.com" TargetMode="External"/><Relationship Id="rId166" Type="http://schemas.openxmlformats.org/officeDocument/2006/relationships/hyperlink" Target="mailto:joarus@online.no" TargetMode="External"/><Relationship Id="rId182" Type="http://schemas.openxmlformats.org/officeDocument/2006/relationships/hyperlink" Target="mailto:britt.jevne.jota@lillehammer.kommune.no" TargetMode="External"/><Relationship Id="rId187" Type="http://schemas.openxmlformats.org/officeDocument/2006/relationships/hyperlink" Target="mailto:etofth@gmail.com" TargetMode="External"/><Relationship Id="rId1" Type="http://schemas.openxmlformats.org/officeDocument/2006/relationships/hyperlink" Target="mailto:leif.kofoed@evry.com" TargetMode="External"/><Relationship Id="rId6" Type="http://schemas.openxmlformats.org/officeDocument/2006/relationships/hyperlink" Target="mailto:f-ro2@online.no" TargetMode="External"/><Relationship Id="rId23" Type="http://schemas.openxmlformats.org/officeDocument/2006/relationships/hyperlink" Target="mailto:arne.sorenes@nrk.no" TargetMode="External"/><Relationship Id="rId28" Type="http://schemas.openxmlformats.org/officeDocument/2006/relationships/hyperlink" Target="mailto:eirikaas@gmail.com" TargetMode="External"/><Relationship Id="rId49" Type="http://schemas.openxmlformats.org/officeDocument/2006/relationships/hyperlink" Target="mailto:merete_granlund@hotmail.com" TargetMode="External"/><Relationship Id="rId114" Type="http://schemas.openxmlformats.org/officeDocument/2006/relationships/hyperlink" Target="mailto:eliromsaas@hotmail.com" TargetMode="External"/><Relationship Id="rId119" Type="http://schemas.openxmlformats.org/officeDocument/2006/relationships/hyperlink" Target="mailto:trohanelpetru@yahoo.com" TargetMode="External"/><Relationship Id="rId44" Type="http://schemas.openxmlformats.org/officeDocument/2006/relationships/hyperlink" Target="mailto:erik.odeli@saferoad.com" TargetMode="External"/><Relationship Id="rId60" Type="http://schemas.openxmlformats.org/officeDocument/2006/relationships/hyperlink" Target="mailto:linaahmed1973@outlook.com" TargetMode="External"/><Relationship Id="rId65" Type="http://schemas.openxmlformats.org/officeDocument/2006/relationships/hyperlink" Target="mailto:kl@alltidbemanning.no" TargetMode="External"/><Relationship Id="rId81" Type="http://schemas.openxmlformats.org/officeDocument/2006/relationships/hyperlink" Target="mailto:larserik.jor@gmail.com" TargetMode="External"/><Relationship Id="rId86" Type="http://schemas.openxmlformats.org/officeDocument/2006/relationships/hyperlink" Target="mailto:jacob.chr@get2net.dk" TargetMode="External"/><Relationship Id="rId130" Type="http://schemas.openxmlformats.org/officeDocument/2006/relationships/hyperlink" Target="mailto:toispann@gmail.com" TargetMode="External"/><Relationship Id="rId135" Type="http://schemas.openxmlformats.org/officeDocument/2006/relationships/hyperlink" Target="mailto:anne_gillebo@hotmail.com" TargetMode="External"/><Relationship Id="rId151" Type="http://schemas.openxmlformats.org/officeDocument/2006/relationships/hyperlink" Target="mailto:arnfinnhaugen@hotmail.com" TargetMode="External"/><Relationship Id="rId156" Type="http://schemas.openxmlformats.org/officeDocument/2006/relationships/hyperlink" Target="mailto:Trinem-hlum96@hotmail.com" TargetMode="External"/><Relationship Id="rId177" Type="http://schemas.openxmlformats.org/officeDocument/2006/relationships/hyperlink" Target="mailto:dar-hen@online.no" TargetMode="External"/><Relationship Id="rId172" Type="http://schemas.openxmlformats.org/officeDocument/2006/relationships/hyperlink" Target="mailto:eli.merete.nyrud.staum@lillehammer.kommune.no" TargetMode="External"/><Relationship Id="rId13" Type="http://schemas.openxmlformats.org/officeDocument/2006/relationships/hyperlink" Target="mailto:klara.retterholt@gmail.com" TargetMode="External"/><Relationship Id="rId18" Type="http://schemas.openxmlformats.org/officeDocument/2006/relationships/hyperlink" Target="mailto:henriette.h.krekke@gmail.com" TargetMode="External"/><Relationship Id="rId39" Type="http://schemas.openxmlformats.org/officeDocument/2006/relationships/hyperlink" Target="mailto:mariusbuer@hotmail.com" TargetMode="External"/><Relationship Id="rId109" Type="http://schemas.openxmlformats.org/officeDocument/2006/relationships/hyperlink" Target="mailto:au-aasm@online.no" TargetMode="External"/><Relationship Id="rId34" Type="http://schemas.openxmlformats.org/officeDocument/2006/relationships/hyperlink" Target="mailto:antjeb@online.no" TargetMode="External"/><Relationship Id="rId50" Type="http://schemas.openxmlformats.org/officeDocument/2006/relationships/hyperlink" Target="mailto:rusten.laila@gmail.com" TargetMode="External"/><Relationship Id="rId55" Type="http://schemas.openxmlformats.org/officeDocument/2006/relationships/hyperlink" Target="mailto:godjenta76@gmail.com" TargetMode="External"/><Relationship Id="rId76" Type="http://schemas.openxmlformats.org/officeDocument/2006/relationships/hyperlink" Target="mailto:berbjo@gmail.com" TargetMode="External"/><Relationship Id="rId97" Type="http://schemas.openxmlformats.org/officeDocument/2006/relationships/hyperlink" Target="mailto:steinroger@online.no" TargetMode="External"/><Relationship Id="rId104" Type="http://schemas.openxmlformats.org/officeDocument/2006/relationships/hyperlink" Target="mailto:ojskar@yahoo.com" TargetMode="External"/><Relationship Id="rId120" Type="http://schemas.openxmlformats.org/officeDocument/2006/relationships/hyperlink" Target="mailto:stale.oversveen@oppland.org" TargetMode="External"/><Relationship Id="rId125" Type="http://schemas.openxmlformats.org/officeDocument/2006/relationships/hyperlink" Target="mailto:dagligleder@lillehammerfk.no" TargetMode="External"/><Relationship Id="rId141" Type="http://schemas.openxmlformats.org/officeDocument/2006/relationships/hyperlink" Target="mailto:mari.gjerde@bufetat.no" TargetMode="External"/><Relationship Id="rId146" Type="http://schemas.openxmlformats.org/officeDocument/2006/relationships/hyperlink" Target="mailto:siv.torseth@lillehammer.kommune.no" TargetMode="External"/><Relationship Id="rId167" Type="http://schemas.openxmlformats.org/officeDocument/2006/relationships/hyperlink" Target="mailto:jan.borge.kvamme@gmail.com" TargetMode="External"/><Relationship Id="rId188" Type="http://schemas.openxmlformats.org/officeDocument/2006/relationships/printerSettings" Target="../printerSettings/printerSettings1.bin"/><Relationship Id="rId7" Type="http://schemas.openxmlformats.org/officeDocument/2006/relationships/hyperlink" Target="mailto:gabrielsvedenborg@gmail.com" TargetMode="External"/><Relationship Id="rId71" Type="http://schemas.openxmlformats.org/officeDocument/2006/relationships/hyperlink" Target="mailto:hilde@reelbeats.com" TargetMode="External"/><Relationship Id="rId92" Type="http://schemas.openxmlformats.org/officeDocument/2006/relationships/hyperlink" Target="mailto:elisabeth.gmelandso@yahoo.com" TargetMode="External"/><Relationship Id="rId162" Type="http://schemas.openxmlformats.org/officeDocument/2006/relationships/hyperlink" Target="mailto:hilde.forfang@hihm.no" TargetMode="External"/><Relationship Id="rId183" Type="http://schemas.openxmlformats.org/officeDocument/2006/relationships/hyperlink" Target="mailto:milrnjak@bbnett.no" TargetMode="External"/><Relationship Id="rId2" Type="http://schemas.openxmlformats.org/officeDocument/2006/relationships/hyperlink" Target="mailto:jensetgording@bbnett.no" TargetMode="External"/><Relationship Id="rId29" Type="http://schemas.openxmlformats.org/officeDocument/2006/relationships/hyperlink" Target="mailto:mattiaa@online.no" TargetMode="External"/><Relationship Id="rId24" Type="http://schemas.openxmlformats.org/officeDocument/2006/relationships/hyperlink" Target="mailto:arne.sorenes@nrk.no" TargetMode="External"/><Relationship Id="rId40" Type="http://schemas.openxmlformats.org/officeDocument/2006/relationships/hyperlink" Target="mailto:bjorn.vasaasen@vegvesen.no" TargetMode="External"/><Relationship Id="rId45" Type="http://schemas.openxmlformats.org/officeDocument/2006/relationships/hyperlink" Target="mailto:lina.kletthagen@start.no" TargetMode="External"/><Relationship Id="rId66" Type="http://schemas.openxmlformats.org/officeDocument/2006/relationships/hyperlink" Target="mailto:birgitgrandalen@hotmail.com" TargetMode="External"/><Relationship Id="rId87" Type="http://schemas.openxmlformats.org/officeDocument/2006/relationships/hyperlink" Target="mailto:toroddur@gmail.com" TargetMode="External"/><Relationship Id="rId110" Type="http://schemas.openxmlformats.org/officeDocument/2006/relationships/hyperlink" Target="mailto:Minda01@live.no" TargetMode="External"/><Relationship Id="rId115" Type="http://schemas.openxmlformats.org/officeDocument/2006/relationships/hyperlink" Target="mailto:annlauv@hotmail.com" TargetMode="External"/><Relationship Id="rId131" Type="http://schemas.openxmlformats.org/officeDocument/2006/relationships/hyperlink" Target="mailto:christian.johnsen@nammo.com" TargetMode="External"/><Relationship Id="rId136" Type="http://schemas.openxmlformats.org/officeDocument/2006/relationships/hyperlink" Target="mailto:ajonn684@gmail.com" TargetMode="External"/><Relationship Id="rId157" Type="http://schemas.openxmlformats.org/officeDocument/2006/relationships/hyperlink" Target="mailto:mads.lo@dnb.no" TargetMode="External"/><Relationship Id="rId178" Type="http://schemas.openxmlformats.org/officeDocument/2006/relationships/hyperlink" Target="mailto:dagligleder@lillehammerfk.no" TargetMode="External"/><Relationship Id="rId61" Type="http://schemas.openxmlformats.org/officeDocument/2006/relationships/hyperlink" Target="mailto:kar-rus@online.no" TargetMode="External"/><Relationship Id="rId82" Type="http://schemas.openxmlformats.org/officeDocument/2006/relationships/hyperlink" Target="mailto:1larshaugen@gmail.com" TargetMode="External"/><Relationship Id="rId152" Type="http://schemas.openxmlformats.org/officeDocument/2006/relationships/hyperlink" Target="mailto:gortz.nagtzaam@gmail.com" TargetMode="External"/><Relationship Id="rId173" Type="http://schemas.openxmlformats.org/officeDocument/2006/relationships/hyperlink" Target="mailto:britt.jevne.jota@lillehammer.kommune.no" TargetMode="External"/><Relationship Id="rId19" Type="http://schemas.openxmlformats.org/officeDocument/2006/relationships/hyperlink" Target="mailto:britbilstad@gmail.com" TargetMode="External"/><Relationship Id="rId14" Type="http://schemas.openxmlformats.org/officeDocument/2006/relationships/hyperlink" Target="mailto:karisahlin@hotmail.com" TargetMode="External"/><Relationship Id="rId30" Type="http://schemas.openxmlformats.org/officeDocument/2006/relationships/hyperlink" Target="mailto:roge_lien@yahoo.no" TargetMode="External"/><Relationship Id="rId35" Type="http://schemas.openxmlformats.org/officeDocument/2006/relationships/hyperlink" Target="mailto:rune.ostensen@hotmail.com" TargetMode="External"/><Relationship Id="rId56" Type="http://schemas.openxmlformats.org/officeDocument/2006/relationships/hyperlink" Target="mailto:lindis@live.no" TargetMode="External"/><Relationship Id="rId77" Type="http://schemas.openxmlformats.org/officeDocument/2006/relationships/hyperlink" Target="mailto:syn-ro@online.no" TargetMode="External"/><Relationship Id="rId100" Type="http://schemas.openxmlformats.org/officeDocument/2006/relationships/hyperlink" Target="mailto:jfagertun@hotmail.com" TargetMode="External"/><Relationship Id="rId105" Type="http://schemas.openxmlformats.org/officeDocument/2006/relationships/hyperlink" Target="mailto:eli.ramstad@vegvesen.no" TargetMode="External"/><Relationship Id="rId126" Type="http://schemas.openxmlformats.org/officeDocument/2006/relationships/hyperlink" Target="mailto:havard@ram-arkitektur.no" TargetMode="External"/><Relationship Id="rId147" Type="http://schemas.openxmlformats.org/officeDocument/2006/relationships/hyperlink" Target="mailto:sverrelien@hotmail.com" TargetMode="External"/><Relationship Id="rId168" Type="http://schemas.openxmlformats.org/officeDocument/2006/relationships/hyperlink" Target="mailto:grosaeb@gmail.com" TargetMode="External"/><Relationship Id="rId8" Type="http://schemas.openxmlformats.org/officeDocument/2006/relationships/hyperlink" Target="mailto:mayelin.aspaker@gmail.com" TargetMode="External"/><Relationship Id="rId51" Type="http://schemas.openxmlformats.org/officeDocument/2006/relationships/hyperlink" Target="mailto:unnaasterud@yahoo.com" TargetMode="External"/><Relationship Id="rId72" Type="http://schemas.openxmlformats.org/officeDocument/2006/relationships/hyperlink" Target="mailto:anne.andberg@mattilsynet.no" TargetMode="External"/><Relationship Id="rId93" Type="http://schemas.openxmlformats.org/officeDocument/2006/relationships/hyperlink" Target="mailto:lroisland@gmail.com" TargetMode="External"/><Relationship Id="rId98" Type="http://schemas.openxmlformats.org/officeDocument/2006/relationships/hyperlink" Target="mailto:agnessholland@gmail.com" TargetMode="External"/><Relationship Id="rId121" Type="http://schemas.openxmlformats.org/officeDocument/2006/relationships/hyperlink" Target="mailto:vhs@innboksen@net" TargetMode="External"/><Relationship Id="rId142" Type="http://schemas.openxmlformats.org/officeDocument/2006/relationships/hyperlink" Target="mailto:alexander.nordby@mac.com" TargetMode="External"/><Relationship Id="rId163" Type="http://schemas.openxmlformats.org/officeDocument/2006/relationships/hyperlink" Target="mailto:sverrelien@hotmail.com" TargetMode="External"/><Relationship Id="rId184" Type="http://schemas.openxmlformats.org/officeDocument/2006/relationships/hyperlink" Target="mailto:sirimyran@hotmail.com" TargetMode="External"/><Relationship Id="rId3" Type="http://schemas.openxmlformats.org/officeDocument/2006/relationships/hyperlink" Target="mailto:anette.farmen@gmail.com" TargetMode="External"/><Relationship Id="rId25" Type="http://schemas.openxmlformats.org/officeDocument/2006/relationships/hyperlink" Target="mailto:stdo@online.no" TargetMode="External"/><Relationship Id="rId46" Type="http://schemas.openxmlformats.org/officeDocument/2006/relationships/hyperlink" Target="mailto:stine.narten@lillehammer.kommune.no" TargetMode="External"/><Relationship Id="rId67" Type="http://schemas.openxmlformats.org/officeDocument/2006/relationships/hyperlink" Target="mailto:eline.owre@lillehammer.kommune.no" TargetMode="External"/><Relationship Id="rId116" Type="http://schemas.openxmlformats.org/officeDocument/2006/relationships/hyperlink" Target="mailto:jermund.lunder@skiforbundet.no" TargetMode="External"/><Relationship Id="rId137" Type="http://schemas.openxmlformats.org/officeDocument/2006/relationships/hyperlink" Target="mailto:per.erik.vold@ringmek.com" TargetMode="External"/><Relationship Id="rId158" Type="http://schemas.openxmlformats.org/officeDocument/2006/relationships/hyperlink" Target="mailto:ruthelisabethengoy@gmail.com" TargetMode="External"/><Relationship Id="rId20" Type="http://schemas.openxmlformats.org/officeDocument/2006/relationships/hyperlink" Target="mailto:grfl@online.no" TargetMode="External"/><Relationship Id="rId41" Type="http://schemas.openxmlformats.org/officeDocument/2006/relationships/hyperlink" Target="mailto:oddvar.andersen@satselixia.no" TargetMode="External"/><Relationship Id="rId62" Type="http://schemas.openxmlformats.org/officeDocument/2006/relationships/hyperlink" Target="mailto:arnstein.lien@oppland.org" TargetMode="External"/><Relationship Id="rId83" Type="http://schemas.openxmlformats.org/officeDocument/2006/relationships/hyperlink" Target="mailto:bj-horte@online.no" TargetMode="External"/><Relationship Id="rId88" Type="http://schemas.openxmlformats.org/officeDocument/2006/relationships/hyperlink" Target="mailto:olewis@online.no" TargetMode="External"/><Relationship Id="rId111" Type="http://schemas.openxmlformats.org/officeDocument/2006/relationships/hyperlink" Target="mailto:gautgranaasen@hotmail.com" TargetMode="External"/><Relationship Id="rId132" Type="http://schemas.openxmlformats.org/officeDocument/2006/relationships/hyperlink" Target="mailto:linhen@live.no" TargetMode="External"/><Relationship Id="rId153" Type="http://schemas.openxmlformats.org/officeDocument/2006/relationships/hyperlink" Target="mailto:kjetil@gjelsten.no" TargetMode="External"/><Relationship Id="rId174" Type="http://schemas.openxmlformats.org/officeDocument/2006/relationships/hyperlink" Target="mailto:jlien@online.no" TargetMode="External"/><Relationship Id="rId179" Type="http://schemas.openxmlformats.org/officeDocument/2006/relationships/hyperlink" Target="mailto:annelovise@bbnett.no" TargetMode="External"/><Relationship Id="rId15" Type="http://schemas.openxmlformats.org/officeDocument/2006/relationships/hyperlink" Target="mailto:dagevijo@yahoo.no" TargetMode="External"/><Relationship Id="rId36" Type="http://schemas.openxmlformats.org/officeDocument/2006/relationships/hyperlink" Target="mailto:jeleibnitz@gmail.com" TargetMode="External"/><Relationship Id="rId57" Type="http://schemas.openxmlformats.org/officeDocument/2006/relationships/hyperlink" Target="mailto:einar@rognene.no" TargetMode="External"/><Relationship Id="rId106" Type="http://schemas.openxmlformats.org/officeDocument/2006/relationships/hyperlink" Target="mailto:gunnar.joh@icloud.com" TargetMode="External"/><Relationship Id="rId127" Type="http://schemas.openxmlformats.org/officeDocument/2006/relationships/hyperlink" Target="mailto:eli.merete.nyrud.staum@lillehammer.kommune.no" TargetMode="External"/><Relationship Id="rId10" Type="http://schemas.openxmlformats.org/officeDocument/2006/relationships/hyperlink" Target="mailto:t-mallar@online.no" TargetMode="External"/><Relationship Id="rId31" Type="http://schemas.openxmlformats.org/officeDocument/2006/relationships/hyperlink" Target="mailto:ingegjevre@yahoo.com" TargetMode="External"/><Relationship Id="rId52" Type="http://schemas.openxmlformats.org/officeDocument/2006/relationships/hyperlink" Target="mailto:ahodegard@gmail.com" TargetMode="External"/><Relationship Id="rId73" Type="http://schemas.openxmlformats.org/officeDocument/2006/relationships/hyperlink" Target="mailto:ekroald@gmail.com" TargetMode="External"/><Relationship Id="rId78" Type="http://schemas.openxmlformats.org/officeDocument/2006/relationships/hyperlink" Target="mailto:osmestad@bbnett.no" TargetMode="External"/><Relationship Id="rId94" Type="http://schemas.openxmlformats.org/officeDocument/2006/relationships/hyperlink" Target="mailto:jonas@tvetekarlsen.com" TargetMode="External"/><Relationship Id="rId99" Type="http://schemas.openxmlformats.org/officeDocument/2006/relationships/hyperlink" Target="mailto:engen.marthe@gmail.com" TargetMode="External"/><Relationship Id="rId101" Type="http://schemas.openxmlformats.org/officeDocument/2006/relationships/hyperlink" Target="mailto:sofianphoenix@gmail.com" TargetMode="External"/><Relationship Id="rId122" Type="http://schemas.openxmlformats.org/officeDocument/2006/relationships/hyperlink" Target="mailto:fredrikengdal@hotmail.com" TargetMode="External"/><Relationship Id="rId143" Type="http://schemas.openxmlformats.org/officeDocument/2006/relationships/hyperlink" Target="mailto:Espen@rekedal.no" TargetMode="External"/><Relationship Id="rId148" Type="http://schemas.openxmlformats.org/officeDocument/2006/relationships/hyperlink" Target="mailto:kristsag@online.no" TargetMode="External"/><Relationship Id="rId164" Type="http://schemas.openxmlformats.org/officeDocument/2006/relationships/hyperlink" Target="mailto:lg@cirklekeurope.com" TargetMode="External"/><Relationship Id="rId169" Type="http://schemas.openxmlformats.org/officeDocument/2006/relationships/hyperlink" Target="mailto:ninaefjellvang@hotmail.com" TargetMode="External"/><Relationship Id="rId185" Type="http://schemas.openxmlformats.org/officeDocument/2006/relationships/hyperlink" Target="mailto:metteglien@hotmail.com" TargetMode="External"/><Relationship Id="rId4" Type="http://schemas.openxmlformats.org/officeDocument/2006/relationships/hyperlink" Target="mailto:asesulheim@gmail.com" TargetMode="External"/><Relationship Id="rId9" Type="http://schemas.openxmlformats.org/officeDocument/2006/relationships/hyperlink" Target="mailto:anettestenumgard@hotmail.com" TargetMode="External"/><Relationship Id="rId180" Type="http://schemas.openxmlformats.org/officeDocument/2006/relationships/hyperlink" Target="mailto:Ole.christian.hvattum@p4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9"/>
  <sheetViews>
    <sheetView tabSelected="1" zoomScaleNormal="100" workbookViewId="0">
      <pane ySplit="1" topLeftCell="A2" activePane="bottomLeft" state="frozen"/>
      <selection pane="bottomLeft" activeCell="D8" sqref="D8"/>
    </sheetView>
  </sheetViews>
  <sheetFormatPr baseColWidth="10" defaultRowHeight="12" x14ac:dyDescent="0.2"/>
  <cols>
    <col min="1" max="1" width="7.140625" style="73" customWidth="1"/>
    <col min="2" max="2" width="9.7109375" style="2" customWidth="1"/>
    <col min="3" max="4" width="7.7109375" style="73" customWidth="1"/>
    <col min="5" max="5" width="8.5703125" style="86" customWidth="1"/>
    <col min="6" max="6" width="16.42578125" style="73" customWidth="1"/>
    <col min="7" max="7" width="23.85546875" style="16" customWidth="1"/>
    <col min="8" max="8" width="27" style="7" customWidth="1"/>
    <col min="9" max="9" width="10.42578125" style="2" customWidth="1"/>
    <col min="10" max="10" width="12.85546875" style="2" customWidth="1"/>
    <col min="11" max="11" width="11.140625" style="14" customWidth="1"/>
    <col min="12" max="12" width="19.28515625" style="12" bestFit="1" customWidth="1"/>
    <col min="13" max="13" width="35.42578125" style="67" customWidth="1"/>
    <col min="14" max="14" width="11.42578125" style="7" customWidth="1"/>
    <col min="15" max="16384" width="11.42578125" style="73"/>
  </cols>
  <sheetData>
    <row r="1" spans="1:17" x14ac:dyDescent="0.2">
      <c r="A1" s="4" t="s">
        <v>29</v>
      </c>
      <c r="B1" s="4" t="s">
        <v>16</v>
      </c>
      <c r="C1" s="4" t="s">
        <v>17</v>
      </c>
      <c r="D1" s="4" t="s">
        <v>18</v>
      </c>
      <c r="E1" s="25" t="s">
        <v>38</v>
      </c>
      <c r="F1" s="4" t="s">
        <v>19</v>
      </c>
      <c r="G1" s="4" t="s">
        <v>20</v>
      </c>
      <c r="H1" s="3" t="s">
        <v>21</v>
      </c>
      <c r="I1" s="4" t="s">
        <v>22</v>
      </c>
      <c r="J1" s="4" t="s">
        <v>6</v>
      </c>
      <c r="K1" s="111" t="s">
        <v>3</v>
      </c>
      <c r="L1" s="4" t="s">
        <v>722</v>
      </c>
      <c r="M1" s="4" t="s">
        <v>723</v>
      </c>
    </row>
    <row r="2" spans="1:17" x14ac:dyDescent="0.2">
      <c r="A2" s="59">
        <v>42387</v>
      </c>
      <c r="B2" s="20" t="s">
        <v>68</v>
      </c>
      <c r="C2" s="27">
        <v>0.70833333333333337</v>
      </c>
      <c r="D2" s="27">
        <v>0.83333333333333337</v>
      </c>
      <c r="E2" s="26">
        <f t="shared" ref="E2:E42" si="0">D2-C2</f>
        <v>0.125</v>
      </c>
      <c r="F2" s="20" t="s">
        <v>69</v>
      </c>
      <c r="G2" s="20" t="s">
        <v>70</v>
      </c>
      <c r="H2" s="13" t="s">
        <v>559</v>
      </c>
      <c r="I2" s="1" t="s">
        <v>525</v>
      </c>
      <c r="J2" s="1" t="s">
        <v>9</v>
      </c>
      <c r="K2" s="14">
        <v>91827923</v>
      </c>
      <c r="L2" s="9" t="s">
        <v>545</v>
      </c>
      <c r="M2" s="63" t="s">
        <v>560</v>
      </c>
    </row>
    <row r="3" spans="1:17" x14ac:dyDescent="0.2">
      <c r="A3" s="59">
        <v>42387</v>
      </c>
      <c r="B3" s="20" t="s">
        <v>68</v>
      </c>
      <c r="C3" s="27">
        <v>0.70833333333333337</v>
      </c>
      <c r="D3" s="27">
        <v>0.83333333333333337</v>
      </c>
      <c r="E3" s="26">
        <f t="shared" si="0"/>
        <v>0.125</v>
      </c>
      <c r="F3" s="20" t="s">
        <v>69</v>
      </c>
      <c r="G3" s="20" t="s">
        <v>70</v>
      </c>
      <c r="H3" s="13" t="s">
        <v>103</v>
      </c>
      <c r="I3" s="20" t="s">
        <v>269</v>
      </c>
      <c r="J3" s="113" t="s">
        <v>10</v>
      </c>
      <c r="K3" s="122">
        <v>94805175</v>
      </c>
      <c r="L3" s="9" t="s">
        <v>545</v>
      </c>
      <c r="M3" s="123" t="s">
        <v>691</v>
      </c>
    </row>
    <row r="4" spans="1:17" x14ac:dyDescent="0.2">
      <c r="A4" s="59">
        <v>42387</v>
      </c>
      <c r="B4" s="20" t="s">
        <v>68</v>
      </c>
      <c r="C4" s="27">
        <v>0.70833333333333337</v>
      </c>
      <c r="D4" s="27">
        <v>0.83333333333333337</v>
      </c>
      <c r="E4" s="26">
        <f t="shared" si="0"/>
        <v>0.125</v>
      </c>
      <c r="F4" s="20" t="s">
        <v>69</v>
      </c>
      <c r="G4" s="20" t="s">
        <v>70</v>
      </c>
      <c r="H4" s="13" t="s">
        <v>104</v>
      </c>
      <c r="I4" s="20" t="s">
        <v>544</v>
      </c>
      <c r="J4" s="113" t="s">
        <v>10</v>
      </c>
      <c r="K4" s="74">
        <v>99591752</v>
      </c>
      <c r="L4" s="9" t="s">
        <v>545</v>
      </c>
      <c r="M4" s="65" t="s">
        <v>303</v>
      </c>
    </row>
    <row r="5" spans="1:17" x14ac:dyDescent="0.2">
      <c r="A5" s="59">
        <v>42387</v>
      </c>
      <c r="B5" s="20" t="s">
        <v>68</v>
      </c>
      <c r="C5" s="27">
        <v>0.70833333333333337</v>
      </c>
      <c r="D5" s="27">
        <v>0.83333333333333337</v>
      </c>
      <c r="E5" s="26">
        <f t="shared" si="0"/>
        <v>0.125</v>
      </c>
      <c r="F5" s="20" t="s">
        <v>69</v>
      </c>
      <c r="G5" s="20" t="s">
        <v>70</v>
      </c>
      <c r="H5" s="13" t="s">
        <v>105</v>
      </c>
      <c r="I5" s="20" t="s">
        <v>106</v>
      </c>
      <c r="J5" s="20" t="s">
        <v>9</v>
      </c>
      <c r="K5" s="14">
        <v>48121234</v>
      </c>
      <c r="L5" s="9" t="s">
        <v>545</v>
      </c>
      <c r="M5" s="63" t="s">
        <v>97</v>
      </c>
    </row>
    <row r="6" spans="1:17" x14ac:dyDescent="0.2">
      <c r="A6" s="59">
        <v>42387</v>
      </c>
      <c r="B6" s="20" t="s">
        <v>68</v>
      </c>
      <c r="C6" s="27">
        <v>0.70833333333333337</v>
      </c>
      <c r="D6" s="27">
        <v>0.83333333333333337</v>
      </c>
      <c r="E6" s="26">
        <f t="shared" si="0"/>
        <v>0.125</v>
      </c>
      <c r="F6" s="20" t="s">
        <v>69</v>
      </c>
      <c r="G6" s="20" t="s">
        <v>70</v>
      </c>
      <c r="H6" s="13" t="s">
        <v>260</v>
      </c>
      <c r="I6" s="20" t="s">
        <v>525</v>
      </c>
      <c r="J6" s="20" t="s">
        <v>9</v>
      </c>
      <c r="L6" s="9" t="s">
        <v>545</v>
      </c>
      <c r="M6" s="63" t="s">
        <v>261</v>
      </c>
    </row>
    <row r="7" spans="1:17" x14ac:dyDescent="0.2">
      <c r="A7" s="59">
        <v>42387</v>
      </c>
      <c r="B7" s="20" t="s">
        <v>68</v>
      </c>
      <c r="C7" s="27">
        <v>0.70833333333333337</v>
      </c>
      <c r="D7" s="27">
        <v>0.83333333333333337</v>
      </c>
      <c r="E7" s="26">
        <f t="shared" si="0"/>
        <v>0.125</v>
      </c>
      <c r="F7" s="20" t="s">
        <v>69</v>
      </c>
      <c r="G7" s="20" t="s">
        <v>70</v>
      </c>
      <c r="H7" s="13" t="s">
        <v>641</v>
      </c>
      <c r="I7" s="20" t="s">
        <v>638</v>
      </c>
      <c r="J7" s="113" t="s">
        <v>10</v>
      </c>
      <c r="K7" s="118">
        <v>99702019</v>
      </c>
      <c r="L7" s="9" t="s">
        <v>545</v>
      </c>
      <c r="M7" s="124" t="s">
        <v>640</v>
      </c>
    </row>
    <row r="8" spans="1:17" x14ac:dyDescent="0.2">
      <c r="A8" s="59">
        <v>42387</v>
      </c>
      <c r="B8" s="20" t="s">
        <v>68</v>
      </c>
      <c r="C8" s="27">
        <v>0.75</v>
      </c>
      <c r="D8" s="27">
        <v>0.875</v>
      </c>
      <c r="E8" s="26">
        <f t="shared" si="0"/>
        <v>0.125</v>
      </c>
      <c r="F8" s="20" t="s">
        <v>71</v>
      </c>
      <c r="G8" s="20" t="s">
        <v>8</v>
      </c>
      <c r="H8" s="13" t="s">
        <v>107</v>
      </c>
      <c r="I8" s="20" t="s">
        <v>537</v>
      </c>
      <c r="J8" s="113" t="s">
        <v>146</v>
      </c>
      <c r="K8" s="14">
        <v>95134655</v>
      </c>
      <c r="L8" s="24" t="s">
        <v>545</v>
      </c>
      <c r="M8" s="67" t="s">
        <v>89</v>
      </c>
    </row>
    <row r="9" spans="1:17" x14ac:dyDescent="0.2">
      <c r="A9" s="59">
        <v>42387</v>
      </c>
      <c r="B9" s="20" t="s">
        <v>68</v>
      </c>
      <c r="C9" s="27">
        <v>0.75</v>
      </c>
      <c r="D9" s="27">
        <v>0.875</v>
      </c>
      <c r="E9" s="26">
        <f t="shared" si="0"/>
        <v>0.125</v>
      </c>
      <c r="F9" s="20" t="s">
        <v>71</v>
      </c>
      <c r="G9" s="20" t="s">
        <v>8</v>
      </c>
      <c r="H9" s="13" t="s">
        <v>72</v>
      </c>
      <c r="I9" s="20" t="s">
        <v>526</v>
      </c>
      <c r="J9" s="20" t="s">
        <v>9</v>
      </c>
      <c r="L9" s="9" t="s">
        <v>545</v>
      </c>
      <c r="M9" s="68" t="s">
        <v>58</v>
      </c>
    </row>
    <row r="10" spans="1:17" x14ac:dyDescent="0.2">
      <c r="A10" s="59">
        <v>42387</v>
      </c>
      <c r="B10" s="20" t="s">
        <v>68</v>
      </c>
      <c r="C10" s="27">
        <v>0.75</v>
      </c>
      <c r="D10" s="27">
        <v>0.875</v>
      </c>
      <c r="E10" s="26">
        <f t="shared" si="0"/>
        <v>0.125</v>
      </c>
      <c r="F10" s="20" t="s">
        <v>71</v>
      </c>
      <c r="G10" s="20" t="s">
        <v>8</v>
      </c>
      <c r="H10" s="13" t="s">
        <v>299</v>
      </c>
      <c r="I10" s="20" t="s">
        <v>256</v>
      </c>
      <c r="J10" s="113" t="s">
        <v>10</v>
      </c>
      <c r="K10" s="74">
        <v>48994971</v>
      </c>
      <c r="L10" s="9" t="s">
        <v>545</v>
      </c>
      <c r="M10" s="68" t="s">
        <v>274</v>
      </c>
    </row>
    <row r="11" spans="1:17" x14ac:dyDescent="0.2">
      <c r="A11" s="59">
        <v>42387</v>
      </c>
      <c r="B11" s="20" t="s">
        <v>68</v>
      </c>
      <c r="C11" s="27">
        <v>0.75</v>
      </c>
      <c r="D11" s="27">
        <v>0.875</v>
      </c>
      <c r="E11" s="26">
        <f t="shared" si="0"/>
        <v>0.125</v>
      </c>
      <c r="F11" s="20" t="s">
        <v>71</v>
      </c>
      <c r="G11" s="20" t="s">
        <v>8</v>
      </c>
      <c r="H11" s="13" t="s">
        <v>257</v>
      </c>
      <c r="I11" s="1" t="s">
        <v>524</v>
      </c>
      <c r="J11" s="1" t="s">
        <v>9</v>
      </c>
      <c r="K11" s="14">
        <v>95997819</v>
      </c>
      <c r="L11" s="24" t="s">
        <v>545</v>
      </c>
      <c r="M11" s="65" t="s">
        <v>538</v>
      </c>
    </row>
    <row r="12" spans="1:17" ht="12.75" customHeight="1" x14ac:dyDescent="0.2">
      <c r="A12" s="61">
        <v>42754</v>
      </c>
      <c r="B12" s="90" t="s">
        <v>0</v>
      </c>
      <c r="C12" s="6">
        <v>0.6875</v>
      </c>
      <c r="D12" s="6">
        <v>0.95833333333333337</v>
      </c>
      <c r="E12" s="26">
        <f t="shared" si="0"/>
        <v>0.27083333333333337</v>
      </c>
      <c r="F12" s="90" t="s">
        <v>15</v>
      </c>
      <c r="G12" s="16" t="s">
        <v>27</v>
      </c>
      <c r="H12" s="13" t="s">
        <v>242</v>
      </c>
      <c r="I12" s="90" t="s">
        <v>106</v>
      </c>
      <c r="J12" s="20" t="s">
        <v>9</v>
      </c>
      <c r="K12" s="14">
        <v>99723866</v>
      </c>
      <c r="L12" s="9" t="s">
        <v>545</v>
      </c>
      <c r="M12" s="63" t="s">
        <v>243</v>
      </c>
      <c r="O12" s="2"/>
      <c r="P12" s="9"/>
      <c r="Q12" s="62"/>
    </row>
    <row r="13" spans="1:17" ht="12.75" customHeight="1" x14ac:dyDescent="0.2">
      <c r="A13" s="61">
        <v>42754</v>
      </c>
      <c r="B13" s="90" t="s">
        <v>0</v>
      </c>
      <c r="C13" s="6">
        <v>0.6875</v>
      </c>
      <c r="D13" s="6">
        <v>0.95833333333333337</v>
      </c>
      <c r="E13" s="26">
        <f t="shared" si="0"/>
        <v>0.27083333333333337</v>
      </c>
      <c r="F13" s="90" t="s">
        <v>15</v>
      </c>
      <c r="G13" s="16" t="s">
        <v>27</v>
      </c>
      <c r="H13" s="13" t="s">
        <v>789</v>
      </c>
      <c r="I13" s="20" t="s">
        <v>106</v>
      </c>
      <c r="J13" s="20" t="s">
        <v>9</v>
      </c>
      <c r="K13" s="14">
        <v>97656866</v>
      </c>
      <c r="L13" s="9" t="s">
        <v>545</v>
      </c>
      <c r="M13" s="63" t="s">
        <v>244</v>
      </c>
      <c r="O13" s="2"/>
      <c r="P13" s="9"/>
      <c r="Q13" s="62"/>
    </row>
    <row r="14" spans="1:17" ht="12.75" customHeight="1" x14ac:dyDescent="0.2">
      <c r="A14" s="61">
        <v>42754</v>
      </c>
      <c r="B14" s="90" t="s">
        <v>0</v>
      </c>
      <c r="C14" s="6">
        <v>0.6875</v>
      </c>
      <c r="D14" s="6">
        <v>0.95833333333333337</v>
      </c>
      <c r="E14" s="26">
        <f t="shared" si="0"/>
        <v>0.27083333333333337</v>
      </c>
      <c r="F14" s="90" t="s">
        <v>15</v>
      </c>
      <c r="G14" s="16" t="s">
        <v>28</v>
      </c>
      <c r="H14" s="13" t="s">
        <v>607</v>
      </c>
      <c r="I14" s="90" t="s">
        <v>524</v>
      </c>
      <c r="J14" s="90" t="s">
        <v>9</v>
      </c>
      <c r="K14" s="74">
        <v>91698244</v>
      </c>
      <c r="L14" s="11" t="s">
        <v>545</v>
      </c>
      <c r="M14" s="63" t="s">
        <v>636</v>
      </c>
      <c r="O14" s="2"/>
      <c r="P14" s="9"/>
      <c r="Q14" s="62"/>
    </row>
    <row r="15" spans="1:17" ht="12.75" customHeight="1" x14ac:dyDescent="0.2">
      <c r="A15" s="61">
        <v>42754</v>
      </c>
      <c r="B15" s="90" t="s">
        <v>0</v>
      </c>
      <c r="C15" s="6">
        <v>0.6875</v>
      </c>
      <c r="D15" s="6">
        <v>0.95833333333333337</v>
      </c>
      <c r="E15" s="26">
        <f t="shared" si="0"/>
        <v>0.27083333333333337</v>
      </c>
      <c r="F15" s="90" t="s">
        <v>15</v>
      </c>
      <c r="G15" s="16" t="s">
        <v>28</v>
      </c>
      <c r="H15" s="13" t="s">
        <v>697</v>
      </c>
      <c r="I15" s="90" t="s">
        <v>256</v>
      </c>
      <c r="J15" s="113" t="s">
        <v>10</v>
      </c>
      <c r="K15" s="74" t="s">
        <v>698</v>
      </c>
      <c r="L15" s="17" t="s">
        <v>545</v>
      </c>
      <c r="M15" s="130" t="s">
        <v>699</v>
      </c>
      <c r="O15" s="2"/>
      <c r="P15" s="9"/>
      <c r="Q15" s="62"/>
    </row>
    <row r="16" spans="1:17" ht="12.75" x14ac:dyDescent="0.2">
      <c r="A16" s="61">
        <v>42754</v>
      </c>
      <c r="B16" s="90" t="s">
        <v>0</v>
      </c>
      <c r="C16" s="6">
        <v>0.6875</v>
      </c>
      <c r="D16" s="6">
        <v>0.90625</v>
      </c>
      <c r="E16" s="26">
        <f t="shared" si="0"/>
        <v>0.21875</v>
      </c>
      <c r="F16" s="90" t="s">
        <v>15</v>
      </c>
      <c r="G16" s="16" t="s">
        <v>94</v>
      </c>
      <c r="H16" s="13" t="s">
        <v>714</v>
      </c>
      <c r="I16" s="90" t="s">
        <v>343</v>
      </c>
      <c r="J16" s="113" t="s">
        <v>10</v>
      </c>
      <c r="K16" s="74">
        <v>91710353</v>
      </c>
      <c r="L16" s="142" t="s">
        <v>545</v>
      </c>
      <c r="M16" s="146" t="s">
        <v>713</v>
      </c>
      <c r="O16" s="75"/>
      <c r="P16" s="9"/>
      <c r="Q16" s="62"/>
    </row>
    <row r="17" spans="1:17" ht="12.75" customHeight="1" x14ac:dyDescent="0.2">
      <c r="A17" s="61">
        <v>42754</v>
      </c>
      <c r="B17" s="90" t="s">
        <v>0</v>
      </c>
      <c r="C17" s="6">
        <v>0.6875</v>
      </c>
      <c r="D17" s="6">
        <v>0.90625</v>
      </c>
      <c r="E17" s="26">
        <f t="shared" si="0"/>
        <v>0.21875</v>
      </c>
      <c r="F17" s="90" t="s">
        <v>15</v>
      </c>
      <c r="G17" s="16" t="s">
        <v>94</v>
      </c>
      <c r="H17" s="13" t="s">
        <v>283</v>
      </c>
      <c r="I17" s="90" t="s">
        <v>256</v>
      </c>
      <c r="J17" s="113" t="s">
        <v>10</v>
      </c>
      <c r="K17" s="74" t="s">
        <v>285</v>
      </c>
      <c r="L17" s="131" t="s">
        <v>545</v>
      </c>
      <c r="M17" s="65" t="s">
        <v>284</v>
      </c>
      <c r="O17" s="2"/>
      <c r="P17" s="9"/>
      <c r="Q17" s="62"/>
    </row>
    <row r="18" spans="1:17" ht="12.75" customHeight="1" x14ac:dyDescent="0.2">
      <c r="A18" s="61">
        <v>42754</v>
      </c>
      <c r="B18" s="90" t="s">
        <v>0</v>
      </c>
      <c r="C18" s="6">
        <v>0.6875</v>
      </c>
      <c r="D18" s="6">
        <v>0.95833333333333337</v>
      </c>
      <c r="E18" s="26">
        <f t="shared" si="0"/>
        <v>0.27083333333333337</v>
      </c>
      <c r="F18" s="90" t="s">
        <v>15</v>
      </c>
      <c r="G18" s="16" t="s">
        <v>93</v>
      </c>
      <c r="H18" s="13" t="s">
        <v>234</v>
      </c>
      <c r="I18" s="90" t="s">
        <v>106</v>
      </c>
      <c r="J18" s="90" t="s">
        <v>9</v>
      </c>
      <c r="K18" s="14">
        <v>40870210</v>
      </c>
      <c r="L18" s="9" t="s">
        <v>545</v>
      </c>
      <c r="M18" s="63" t="s">
        <v>235</v>
      </c>
      <c r="O18" s="2"/>
      <c r="P18" s="9"/>
      <c r="Q18" s="62"/>
    </row>
    <row r="19" spans="1:17" ht="12.75" customHeight="1" x14ac:dyDescent="0.2">
      <c r="A19" s="61">
        <v>42754</v>
      </c>
      <c r="B19" s="90" t="s">
        <v>0</v>
      </c>
      <c r="C19" s="6">
        <v>0.6875</v>
      </c>
      <c r="D19" s="6">
        <v>0.95833333333333337</v>
      </c>
      <c r="E19" s="26">
        <f t="shared" si="0"/>
        <v>0.27083333333333337</v>
      </c>
      <c r="F19" s="90" t="s">
        <v>15</v>
      </c>
      <c r="G19" s="16" t="s">
        <v>93</v>
      </c>
      <c r="H19" s="13" t="s">
        <v>610</v>
      </c>
      <c r="I19" s="1" t="s">
        <v>524</v>
      </c>
      <c r="J19" s="1" t="s">
        <v>9</v>
      </c>
      <c r="K19" s="14">
        <v>92826509</v>
      </c>
      <c r="L19" s="11" t="s">
        <v>545</v>
      </c>
      <c r="M19" s="63" t="s">
        <v>611</v>
      </c>
      <c r="O19" s="2"/>
      <c r="P19" s="9"/>
      <c r="Q19" s="62"/>
    </row>
    <row r="20" spans="1:17" ht="12.75" customHeight="1" x14ac:dyDescent="0.2">
      <c r="A20" s="175">
        <v>43119</v>
      </c>
      <c r="B20" s="172" t="s">
        <v>0</v>
      </c>
      <c r="C20" s="172" t="s">
        <v>780</v>
      </c>
      <c r="D20" s="172" t="s">
        <v>781</v>
      </c>
      <c r="E20" s="172" t="s">
        <v>782</v>
      </c>
      <c r="F20" s="176" t="s">
        <v>15</v>
      </c>
      <c r="G20" s="177" t="s">
        <v>26</v>
      </c>
      <c r="H20" s="169" t="s">
        <v>783</v>
      </c>
      <c r="I20" s="172" t="s">
        <v>772</v>
      </c>
      <c r="J20" s="172" t="s">
        <v>9</v>
      </c>
      <c r="K20" s="172" t="s">
        <v>784</v>
      </c>
      <c r="L20" s="173" t="s">
        <v>545</v>
      </c>
      <c r="M20" s="174" t="s">
        <v>785</v>
      </c>
      <c r="O20" s="90"/>
      <c r="P20" s="9"/>
      <c r="Q20" s="62"/>
    </row>
    <row r="21" spans="1:17" ht="12.75" customHeight="1" x14ac:dyDescent="0.2">
      <c r="A21" s="175">
        <v>43119</v>
      </c>
      <c r="B21" s="172" t="s">
        <v>0</v>
      </c>
      <c r="C21" s="172" t="s">
        <v>780</v>
      </c>
      <c r="D21" s="172" t="s">
        <v>781</v>
      </c>
      <c r="E21" s="172" t="s">
        <v>782</v>
      </c>
      <c r="F21" s="176" t="s">
        <v>15</v>
      </c>
      <c r="G21" s="177" t="s">
        <v>26</v>
      </c>
      <c r="H21" s="169" t="s">
        <v>786</v>
      </c>
      <c r="I21" s="172" t="s">
        <v>106</v>
      </c>
      <c r="J21" s="172" t="s">
        <v>9</v>
      </c>
      <c r="K21" s="172" t="s">
        <v>787</v>
      </c>
      <c r="L21" s="173" t="s">
        <v>545</v>
      </c>
      <c r="M21" s="174" t="s">
        <v>249</v>
      </c>
      <c r="O21" s="90"/>
      <c r="P21" s="9"/>
      <c r="Q21" s="62"/>
    </row>
    <row r="22" spans="1:17" ht="12.75" customHeight="1" x14ac:dyDescent="0.2">
      <c r="A22" s="61">
        <v>42754</v>
      </c>
      <c r="B22" s="90" t="s">
        <v>0</v>
      </c>
      <c r="C22" s="6">
        <v>0.6875</v>
      </c>
      <c r="D22" s="6">
        <v>0.91666666666666663</v>
      </c>
      <c r="E22" s="26">
        <f t="shared" si="0"/>
        <v>0.22916666666666663</v>
      </c>
      <c r="F22" s="90" t="s">
        <v>11</v>
      </c>
      <c r="G22" s="16" t="s">
        <v>7</v>
      </c>
      <c r="H22" s="13" t="s">
        <v>688</v>
      </c>
      <c r="I22" s="1" t="s">
        <v>689</v>
      </c>
      <c r="J22" s="113" t="s">
        <v>146</v>
      </c>
      <c r="K22" s="127">
        <v>93682742</v>
      </c>
      <c r="L22" s="17" t="s">
        <v>545</v>
      </c>
      <c r="M22" s="128" t="s">
        <v>690</v>
      </c>
      <c r="O22" s="2"/>
      <c r="P22" s="9"/>
      <c r="Q22" s="62"/>
    </row>
    <row r="23" spans="1:17" ht="12.75" customHeight="1" x14ac:dyDescent="0.2">
      <c r="A23" s="61">
        <v>42754</v>
      </c>
      <c r="B23" s="90" t="s">
        <v>0</v>
      </c>
      <c r="C23" s="6">
        <v>0.6875</v>
      </c>
      <c r="D23" s="6">
        <v>0.91666666666666663</v>
      </c>
      <c r="E23" s="26">
        <f t="shared" si="0"/>
        <v>0.22916666666666663</v>
      </c>
      <c r="F23" s="90" t="s">
        <v>773</v>
      </c>
      <c r="G23" s="16" t="s">
        <v>7</v>
      </c>
      <c r="H23" s="13" t="s">
        <v>459</v>
      </c>
      <c r="I23" s="90" t="s">
        <v>269</v>
      </c>
      <c r="J23" s="113" t="s">
        <v>10</v>
      </c>
      <c r="K23" s="74">
        <v>97688047</v>
      </c>
      <c r="L23" s="17" t="s">
        <v>545</v>
      </c>
      <c r="M23" s="65" t="s">
        <v>458</v>
      </c>
      <c r="O23" s="90"/>
      <c r="P23" s="9"/>
      <c r="Q23" s="62"/>
    </row>
    <row r="24" spans="1:17" ht="12.75" customHeight="1" x14ac:dyDescent="0.2">
      <c r="A24" s="61">
        <v>42754</v>
      </c>
      <c r="B24" s="90" t="s">
        <v>0</v>
      </c>
      <c r="C24" s="6">
        <v>0.6875</v>
      </c>
      <c r="D24" s="6">
        <v>0.94791666666666663</v>
      </c>
      <c r="E24" s="26">
        <f t="shared" si="0"/>
        <v>0.26041666666666663</v>
      </c>
      <c r="F24" s="90" t="s">
        <v>11</v>
      </c>
      <c r="G24" s="16" t="s">
        <v>8</v>
      </c>
      <c r="H24" s="13" t="s">
        <v>774</v>
      </c>
      <c r="I24" s="1" t="s">
        <v>775</v>
      </c>
      <c r="J24" s="113" t="s">
        <v>10</v>
      </c>
      <c r="K24" s="127">
        <v>91358070</v>
      </c>
      <c r="L24" s="17" t="s">
        <v>545</v>
      </c>
      <c r="M24" s="128" t="s">
        <v>776</v>
      </c>
      <c r="O24" s="90"/>
      <c r="P24" s="9"/>
      <c r="Q24" s="62"/>
    </row>
    <row r="25" spans="1:17" ht="12.75" customHeight="1" x14ac:dyDescent="0.2">
      <c r="A25" s="61">
        <v>42754</v>
      </c>
      <c r="B25" s="90" t="s">
        <v>0</v>
      </c>
      <c r="C25" s="6">
        <v>0.6875</v>
      </c>
      <c r="D25" s="6">
        <v>0.94791666666666663</v>
      </c>
      <c r="E25" s="26">
        <f t="shared" si="0"/>
        <v>0.26041666666666663</v>
      </c>
      <c r="F25" s="90" t="s">
        <v>11</v>
      </c>
      <c r="G25" s="16" t="s">
        <v>8</v>
      </c>
      <c r="H25" s="13" t="s">
        <v>310</v>
      </c>
      <c r="I25" s="1" t="s">
        <v>269</v>
      </c>
      <c r="J25" s="113" t="s">
        <v>10</v>
      </c>
      <c r="K25" s="74">
        <v>98895777</v>
      </c>
      <c r="L25" s="11" t="s">
        <v>545</v>
      </c>
      <c r="M25" s="65" t="s">
        <v>309</v>
      </c>
      <c r="O25" s="90"/>
      <c r="P25" s="9"/>
      <c r="Q25" s="62"/>
    </row>
    <row r="26" spans="1:17" ht="12.75" customHeight="1" x14ac:dyDescent="0.2">
      <c r="A26" s="61">
        <v>42754</v>
      </c>
      <c r="B26" s="90" t="s">
        <v>0</v>
      </c>
      <c r="C26" s="6">
        <v>0.66666666666666663</v>
      </c>
      <c r="D26" s="6">
        <v>0.91666666666666663</v>
      </c>
      <c r="E26" s="26">
        <f t="shared" si="0"/>
        <v>0.25</v>
      </c>
      <c r="F26" s="90" t="s">
        <v>278</v>
      </c>
      <c r="G26" s="16" t="s">
        <v>8</v>
      </c>
      <c r="H26" s="13" t="s">
        <v>766</v>
      </c>
      <c r="I26" s="90" t="s">
        <v>106</v>
      </c>
      <c r="J26" s="90" t="s">
        <v>9</v>
      </c>
      <c r="K26" s="122">
        <v>95842245</v>
      </c>
      <c r="L26" s="17" t="s">
        <v>545</v>
      </c>
      <c r="M26" s="168" t="s">
        <v>765</v>
      </c>
      <c r="O26" s="2"/>
      <c r="P26" s="9"/>
      <c r="Q26" s="62"/>
    </row>
    <row r="27" spans="1:17" ht="12.75" customHeight="1" x14ac:dyDescent="0.2">
      <c r="A27" s="61">
        <v>42754</v>
      </c>
      <c r="B27" s="90" t="s">
        <v>0</v>
      </c>
      <c r="C27" s="6">
        <v>0.66666666666666663</v>
      </c>
      <c r="D27" s="6">
        <v>0.91666666666666663</v>
      </c>
      <c r="E27" s="26">
        <f t="shared" si="0"/>
        <v>0.25</v>
      </c>
      <c r="F27" s="90" t="s">
        <v>278</v>
      </c>
      <c r="G27" s="16" t="s">
        <v>8</v>
      </c>
      <c r="H27" s="13" t="s">
        <v>140</v>
      </c>
      <c r="I27" s="90" t="s">
        <v>106</v>
      </c>
      <c r="J27" s="1" t="s">
        <v>9</v>
      </c>
      <c r="K27" s="14">
        <v>93088747</v>
      </c>
      <c r="L27" s="11" t="s">
        <v>545</v>
      </c>
      <c r="M27" s="63" t="s">
        <v>587</v>
      </c>
      <c r="O27" s="2"/>
      <c r="P27" s="9"/>
      <c r="Q27" s="62"/>
    </row>
    <row r="28" spans="1:17" ht="12.75" customHeight="1" x14ac:dyDescent="0.2">
      <c r="A28" s="61">
        <v>42754</v>
      </c>
      <c r="B28" s="90" t="s">
        <v>0</v>
      </c>
      <c r="C28" s="6">
        <v>0.66666666666666663</v>
      </c>
      <c r="D28" s="6">
        <v>0.91666666666666663</v>
      </c>
      <c r="E28" s="26">
        <f t="shared" si="0"/>
        <v>0.25</v>
      </c>
      <c r="F28" s="90" t="s">
        <v>278</v>
      </c>
      <c r="G28" s="16" t="s">
        <v>8</v>
      </c>
      <c r="H28" s="8" t="s">
        <v>625</v>
      </c>
      <c r="I28" s="1" t="s">
        <v>524</v>
      </c>
      <c r="J28" s="1" t="s">
        <v>9</v>
      </c>
      <c r="K28" s="14">
        <v>94152186</v>
      </c>
      <c r="L28" s="11" t="s">
        <v>545</v>
      </c>
      <c r="M28" s="63" t="s">
        <v>626</v>
      </c>
      <c r="O28" s="76"/>
      <c r="P28" s="12"/>
      <c r="Q28" s="62"/>
    </row>
    <row r="29" spans="1:17" ht="12.75" customHeight="1" x14ac:dyDescent="0.2">
      <c r="A29" s="61">
        <v>42754</v>
      </c>
      <c r="B29" s="90" t="s">
        <v>0</v>
      </c>
      <c r="C29" s="6">
        <v>0.6875</v>
      </c>
      <c r="D29" s="6">
        <v>0.9375</v>
      </c>
      <c r="E29" s="26">
        <f t="shared" si="0"/>
        <v>0.25</v>
      </c>
      <c r="F29" s="90" t="s">
        <v>36</v>
      </c>
      <c r="G29" s="16" t="s">
        <v>35</v>
      </c>
      <c r="H29" s="13" t="s">
        <v>206</v>
      </c>
      <c r="I29" s="20" t="s">
        <v>527</v>
      </c>
      <c r="J29" s="20" t="s">
        <v>9</v>
      </c>
      <c r="K29" s="14">
        <v>97374162</v>
      </c>
      <c r="L29" s="9" t="s">
        <v>545</v>
      </c>
      <c r="M29" s="63" t="s">
        <v>207</v>
      </c>
      <c r="O29" s="2"/>
      <c r="P29" s="9"/>
      <c r="Q29" s="62"/>
    </row>
    <row r="30" spans="1:17" ht="12.75" customHeight="1" x14ac:dyDescent="0.2">
      <c r="A30" s="61">
        <v>42754</v>
      </c>
      <c r="B30" s="90" t="s">
        <v>0</v>
      </c>
      <c r="C30" s="6">
        <v>0.6875</v>
      </c>
      <c r="D30" s="6">
        <v>0.9375</v>
      </c>
      <c r="E30" s="26">
        <f t="shared" si="0"/>
        <v>0.25</v>
      </c>
      <c r="F30" s="90" t="s">
        <v>36</v>
      </c>
      <c r="G30" s="16" t="s">
        <v>35</v>
      </c>
      <c r="H30" s="13" t="s">
        <v>220</v>
      </c>
      <c r="I30" s="90" t="s">
        <v>525</v>
      </c>
      <c r="J30" s="90" t="s">
        <v>9</v>
      </c>
      <c r="K30" s="14">
        <v>97087087</v>
      </c>
      <c r="L30" s="9" t="s">
        <v>545</v>
      </c>
      <c r="M30" s="64" t="s">
        <v>221</v>
      </c>
      <c r="O30" s="77"/>
      <c r="P30" s="9"/>
      <c r="Q30" s="62"/>
    </row>
    <row r="31" spans="1:17" ht="12.75" customHeight="1" x14ac:dyDescent="0.2">
      <c r="A31" s="61">
        <v>42754</v>
      </c>
      <c r="B31" s="90" t="s">
        <v>0</v>
      </c>
      <c r="C31" s="6">
        <v>0.6875</v>
      </c>
      <c r="D31" s="6">
        <v>0.9375</v>
      </c>
      <c r="E31" s="26">
        <f t="shared" si="0"/>
        <v>0.25</v>
      </c>
      <c r="F31" s="90" t="s">
        <v>36</v>
      </c>
      <c r="G31" s="16" t="s">
        <v>35</v>
      </c>
      <c r="H31" s="13" t="s">
        <v>561</v>
      </c>
      <c r="I31" s="90" t="s">
        <v>525</v>
      </c>
      <c r="J31" s="90" t="s">
        <v>9</v>
      </c>
      <c r="K31" s="74">
        <v>46542793</v>
      </c>
      <c r="L31" s="9" t="s">
        <v>545</v>
      </c>
      <c r="M31" s="63" t="s">
        <v>562</v>
      </c>
      <c r="N31" s="8"/>
      <c r="O31" s="1"/>
      <c r="P31" s="11"/>
      <c r="Q31" s="60"/>
    </row>
    <row r="32" spans="1:17" ht="12.75" customHeight="1" x14ac:dyDescent="0.2">
      <c r="A32" s="61">
        <v>42754</v>
      </c>
      <c r="B32" s="90" t="s">
        <v>0</v>
      </c>
      <c r="C32" s="6">
        <v>0.6875</v>
      </c>
      <c r="D32" s="6">
        <v>0.95833333333333304</v>
      </c>
      <c r="E32" s="26">
        <f t="shared" si="0"/>
        <v>0.27083333333333304</v>
      </c>
      <c r="F32" s="90" t="s">
        <v>36</v>
      </c>
      <c r="G32" s="16" t="s">
        <v>35</v>
      </c>
      <c r="H32" s="13" t="s">
        <v>574</v>
      </c>
      <c r="I32" s="20" t="s">
        <v>573</v>
      </c>
      <c r="J32" s="20" t="s">
        <v>9</v>
      </c>
      <c r="K32" s="14">
        <v>48171987</v>
      </c>
      <c r="L32" s="24" t="s">
        <v>545</v>
      </c>
      <c r="M32" s="64" t="s">
        <v>575</v>
      </c>
      <c r="N32" s="8"/>
      <c r="O32" s="1"/>
      <c r="P32" s="11"/>
      <c r="Q32" s="60"/>
    </row>
    <row r="33" spans="1:17" ht="12.75" customHeight="1" x14ac:dyDescent="0.2">
      <c r="A33" s="61">
        <v>42754</v>
      </c>
      <c r="B33" s="90" t="s">
        <v>0</v>
      </c>
      <c r="C33" s="6">
        <v>0.6875</v>
      </c>
      <c r="D33" s="6">
        <v>0.95833333333333304</v>
      </c>
      <c r="E33" s="26">
        <f t="shared" si="0"/>
        <v>0.27083333333333304</v>
      </c>
      <c r="F33" s="90" t="s">
        <v>36</v>
      </c>
      <c r="G33" s="16" t="s">
        <v>35</v>
      </c>
      <c r="H33" s="13" t="s">
        <v>663</v>
      </c>
      <c r="I33" s="20" t="s">
        <v>638</v>
      </c>
      <c r="J33" s="113" t="s">
        <v>10</v>
      </c>
      <c r="K33" s="14">
        <v>90111518</v>
      </c>
      <c r="L33" s="24" t="s">
        <v>545</v>
      </c>
      <c r="M33" s="65" t="s">
        <v>662</v>
      </c>
      <c r="N33" s="8"/>
      <c r="O33" s="1"/>
      <c r="P33" s="11"/>
      <c r="Q33" s="60"/>
    </row>
    <row r="34" spans="1:17" ht="12.75" customHeight="1" x14ac:dyDescent="0.2">
      <c r="A34" s="61">
        <v>42754</v>
      </c>
      <c r="B34" s="90" t="s">
        <v>0</v>
      </c>
      <c r="C34" s="6">
        <v>0.70833333333333337</v>
      </c>
      <c r="D34" s="6">
        <v>0.95833333333333337</v>
      </c>
      <c r="E34" s="26">
        <f t="shared" si="0"/>
        <v>0.25</v>
      </c>
      <c r="F34" s="90" t="s">
        <v>4</v>
      </c>
      <c r="G34" s="16" t="s">
        <v>8</v>
      </c>
      <c r="H34" s="13" t="s">
        <v>56</v>
      </c>
      <c r="I34" s="20" t="s">
        <v>524</v>
      </c>
      <c r="J34" s="20" t="s">
        <v>9</v>
      </c>
      <c r="K34" s="14">
        <v>41487829</v>
      </c>
      <c r="L34" s="24" t="s">
        <v>545</v>
      </c>
      <c r="M34" s="64" t="s">
        <v>57</v>
      </c>
      <c r="O34" s="75"/>
      <c r="P34" s="9"/>
      <c r="Q34" s="62"/>
    </row>
    <row r="35" spans="1:17" ht="12.75" customHeight="1" x14ac:dyDescent="0.2">
      <c r="A35" s="61">
        <v>42754</v>
      </c>
      <c r="B35" s="90" t="s">
        <v>0</v>
      </c>
      <c r="C35" s="6">
        <v>0.70833333333333337</v>
      </c>
      <c r="D35" s="6">
        <v>0.95833333333333337</v>
      </c>
      <c r="E35" s="26">
        <f t="shared" si="0"/>
        <v>0.25</v>
      </c>
      <c r="F35" s="90" t="s">
        <v>4</v>
      </c>
      <c r="G35" s="16" t="s">
        <v>5</v>
      </c>
      <c r="H35" s="152" t="s">
        <v>743</v>
      </c>
      <c r="I35" s="105" t="s">
        <v>343</v>
      </c>
      <c r="J35" s="117" t="s">
        <v>10</v>
      </c>
      <c r="K35" s="122">
        <v>97073830</v>
      </c>
      <c r="L35" s="107" t="s">
        <v>545</v>
      </c>
      <c r="M35" s="151" t="s">
        <v>744</v>
      </c>
      <c r="O35" s="75"/>
      <c r="P35" s="9"/>
      <c r="Q35" s="62"/>
    </row>
    <row r="36" spans="1:17" ht="12.75" customHeight="1" x14ac:dyDescent="0.2">
      <c r="A36" s="61">
        <v>42754</v>
      </c>
      <c r="B36" s="90" t="s">
        <v>0</v>
      </c>
      <c r="C36" s="6">
        <v>0.70833333333333337</v>
      </c>
      <c r="D36" s="6">
        <v>0.95833333333333337</v>
      </c>
      <c r="E36" s="26">
        <f t="shared" si="0"/>
        <v>0.25</v>
      </c>
      <c r="F36" s="90" t="s">
        <v>4</v>
      </c>
      <c r="G36" s="16" t="s">
        <v>7</v>
      </c>
      <c r="H36" s="13" t="s">
        <v>112</v>
      </c>
      <c r="I36" s="20" t="s">
        <v>256</v>
      </c>
      <c r="J36" s="113" t="s">
        <v>10</v>
      </c>
      <c r="K36" s="14">
        <v>99116679</v>
      </c>
      <c r="L36" s="9" t="s">
        <v>545</v>
      </c>
      <c r="M36" s="63" t="s">
        <v>88</v>
      </c>
      <c r="O36" s="2"/>
      <c r="P36" s="9"/>
      <c r="Q36" s="62"/>
    </row>
    <row r="37" spans="1:17" ht="12.75" customHeight="1" x14ac:dyDescent="0.2">
      <c r="A37" s="61">
        <v>42754</v>
      </c>
      <c r="B37" s="90" t="s">
        <v>0</v>
      </c>
      <c r="C37" s="6">
        <v>0.6875</v>
      </c>
      <c r="D37" s="6">
        <v>0.91666666666666663</v>
      </c>
      <c r="E37" s="26">
        <f t="shared" si="0"/>
        <v>0.22916666666666663</v>
      </c>
      <c r="F37" s="90" t="s">
        <v>14</v>
      </c>
      <c r="G37" s="16" t="s">
        <v>8</v>
      </c>
      <c r="H37" s="13" t="s">
        <v>431</v>
      </c>
      <c r="I37" s="90" t="s">
        <v>269</v>
      </c>
      <c r="J37" s="113" t="s">
        <v>10</v>
      </c>
      <c r="K37" s="102">
        <v>90240629</v>
      </c>
      <c r="L37" s="10" t="s">
        <v>545</v>
      </c>
      <c r="M37" s="65" t="s">
        <v>430</v>
      </c>
      <c r="O37" s="2"/>
      <c r="P37" s="10"/>
      <c r="Q37" s="62"/>
    </row>
    <row r="38" spans="1:17" ht="12.75" customHeight="1" x14ac:dyDescent="0.2">
      <c r="A38" s="61">
        <v>42754</v>
      </c>
      <c r="B38" s="2" t="s">
        <v>0</v>
      </c>
      <c r="C38" s="6">
        <v>0.6875</v>
      </c>
      <c r="D38" s="6">
        <v>0.91666666666666663</v>
      </c>
      <c r="E38" s="26">
        <f t="shared" si="0"/>
        <v>0.22916666666666663</v>
      </c>
      <c r="F38" s="2" t="s">
        <v>14</v>
      </c>
      <c r="G38" s="16" t="s">
        <v>8</v>
      </c>
      <c r="H38" s="13" t="s">
        <v>434</v>
      </c>
      <c r="I38" s="1" t="s">
        <v>264</v>
      </c>
      <c r="J38" s="113" t="s">
        <v>10</v>
      </c>
      <c r="K38" s="74" t="s">
        <v>433</v>
      </c>
      <c r="L38" s="9" t="s">
        <v>545</v>
      </c>
      <c r="M38" s="65" t="s">
        <v>432</v>
      </c>
      <c r="O38" s="2"/>
      <c r="P38" s="9"/>
      <c r="Q38" s="62"/>
    </row>
    <row r="39" spans="1:17" ht="12.75" customHeight="1" x14ac:dyDescent="0.2">
      <c r="A39" s="61">
        <v>42754</v>
      </c>
      <c r="B39" s="90" t="s">
        <v>0</v>
      </c>
      <c r="C39" s="6">
        <v>0.66666666666666663</v>
      </c>
      <c r="D39" s="6">
        <v>0.95833333333333337</v>
      </c>
      <c r="E39" s="26">
        <f t="shared" si="0"/>
        <v>0.29166666666666674</v>
      </c>
      <c r="F39" s="90" t="s">
        <v>12</v>
      </c>
      <c r="G39" s="16" t="s">
        <v>8</v>
      </c>
      <c r="H39" s="8" t="s">
        <v>435</v>
      </c>
      <c r="I39" s="1" t="s">
        <v>264</v>
      </c>
      <c r="J39" s="113" t="s">
        <v>10</v>
      </c>
      <c r="K39" s="14">
        <v>95103313</v>
      </c>
      <c r="L39" s="11" t="s">
        <v>545</v>
      </c>
      <c r="M39" s="63" t="s">
        <v>436</v>
      </c>
      <c r="O39" s="2"/>
      <c r="P39" s="9"/>
      <c r="Q39" s="62"/>
    </row>
    <row r="40" spans="1:17" ht="12.75" customHeight="1" x14ac:dyDescent="0.2">
      <c r="A40" s="61">
        <v>42754</v>
      </c>
      <c r="B40" s="1" t="s">
        <v>0</v>
      </c>
      <c r="C40" s="5">
        <v>0.66666666666666663</v>
      </c>
      <c r="D40" s="5">
        <v>0.91666666666666663</v>
      </c>
      <c r="E40" s="26">
        <f t="shared" si="0"/>
        <v>0.25</v>
      </c>
      <c r="F40" s="1" t="s">
        <v>85</v>
      </c>
      <c r="G40" s="22" t="s">
        <v>8</v>
      </c>
      <c r="H40" s="73" t="s">
        <v>266</v>
      </c>
      <c r="I40" s="20" t="s">
        <v>264</v>
      </c>
      <c r="J40" s="113" t="s">
        <v>10</v>
      </c>
      <c r="K40" s="122" t="s">
        <v>670</v>
      </c>
      <c r="L40" s="24" t="s">
        <v>545</v>
      </c>
      <c r="M40" s="125" t="s">
        <v>667</v>
      </c>
      <c r="N40" s="8"/>
      <c r="O40" s="1"/>
      <c r="P40" s="11"/>
      <c r="Q40" s="60"/>
    </row>
    <row r="41" spans="1:17" ht="12.75" customHeight="1" x14ac:dyDescent="0.2">
      <c r="A41" s="61">
        <v>42754</v>
      </c>
      <c r="B41" s="1" t="s">
        <v>0</v>
      </c>
      <c r="C41" s="5">
        <v>0.66666666666666663</v>
      </c>
      <c r="D41" s="5">
        <v>0.91666666666666663</v>
      </c>
      <c r="E41" s="26">
        <f t="shared" si="0"/>
        <v>0.25</v>
      </c>
      <c r="F41" s="1" t="s">
        <v>85</v>
      </c>
      <c r="G41" s="22" t="s">
        <v>8</v>
      </c>
      <c r="H41" s="13" t="s">
        <v>267</v>
      </c>
      <c r="I41" s="20" t="s">
        <v>313</v>
      </c>
      <c r="J41" s="113" t="s">
        <v>10</v>
      </c>
      <c r="K41" s="74">
        <v>92849518</v>
      </c>
      <c r="L41" s="24" t="s">
        <v>545</v>
      </c>
      <c r="M41" s="65" t="s">
        <v>268</v>
      </c>
      <c r="N41" s="8"/>
      <c r="O41" s="1"/>
      <c r="P41" s="11"/>
      <c r="Q41" s="60"/>
    </row>
    <row r="42" spans="1:17" ht="12.75" customHeight="1" x14ac:dyDescent="0.2">
      <c r="A42" s="61">
        <v>42754</v>
      </c>
      <c r="B42" s="1" t="s">
        <v>0</v>
      </c>
      <c r="C42" s="5">
        <v>0.66666666666666663</v>
      </c>
      <c r="D42" s="5">
        <v>0.91666666666666663</v>
      </c>
      <c r="E42" s="26">
        <f t="shared" si="0"/>
        <v>0.25</v>
      </c>
      <c r="F42" s="1" t="s">
        <v>85</v>
      </c>
      <c r="G42" s="22" t="s">
        <v>8</v>
      </c>
      <c r="H42" s="53" t="s">
        <v>335</v>
      </c>
      <c r="I42" s="50" t="s">
        <v>256</v>
      </c>
      <c r="J42" s="113" t="s">
        <v>10</v>
      </c>
      <c r="K42" s="74">
        <v>95829662</v>
      </c>
      <c r="L42" s="9" t="s">
        <v>545</v>
      </c>
      <c r="M42" s="65" t="s">
        <v>336</v>
      </c>
      <c r="N42" s="8"/>
      <c r="O42" s="1"/>
      <c r="P42" s="11"/>
      <c r="Q42" s="60"/>
    </row>
    <row r="43" spans="1:17" ht="12.75" customHeight="1" x14ac:dyDescent="0.2">
      <c r="A43" s="61">
        <v>42754</v>
      </c>
      <c r="B43" s="1" t="s">
        <v>0</v>
      </c>
      <c r="C43" s="5">
        <v>0.83333333333333337</v>
      </c>
      <c r="D43" s="5">
        <v>5.2083333333333336E-2</v>
      </c>
      <c r="E43" s="26">
        <v>0.21875</v>
      </c>
      <c r="F43" s="1" t="s">
        <v>30</v>
      </c>
      <c r="G43" s="22" t="s">
        <v>31</v>
      </c>
      <c r="H43" s="13" t="s">
        <v>356</v>
      </c>
      <c r="I43" s="1" t="s">
        <v>343</v>
      </c>
      <c r="J43" s="114" t="s">
        <v>10</v>
      </c>
      <c r="K43" s="74">
        <v>99731787</v>
      </c>
      <c r="L43" s="18" t="s">
        <v>545</v>
      </c>
      <c r="M43" s="65" t="s">
        <v>355</v>
      </c>
      <c r="N43" s="8"/>
      <c r="O43" s="1"/>
      <c r="P43" s="11"/>
      <c r="Q43" s="60"/>
    </row>
    <row r="44" spans="1:17" ht="12.75" customHeight="1" x14ac:dyDescent="0.2">
      <c r="A44" s="61">
        <v>42754</v>
      </c>
      <c r="B44" s="1" t="s">
        <v>0</v>
      </c>
      <c r="C44" s="5">
        <v>0.83333333333333337</v>
      </c>
      <c r="D44" s="5">
        <v>5.2083333333333336E-2</v>
      </c>
      <c r="E44" s="26">
        <v>0.21875</v>
      </c>
      <c r="F44" s="1" t="s">
        <v>30</v>
      </c>
      <c r="G44" s="22" t="s">
        <v>101</v>
      </c>
      <c r="H44" s="8" t="s">
        <v>125</v>
      </c>
      <c r="I44" s="1" t="s">
        <v>577</v>
      </c>
      <c r="J44" s="1" t="s">
        <v>9</v>
      </c>
      <c r="K44" s="14">
        <v>47480264</v>
      </c>
      <c r="L44" s="11" t="s">
        <v>545</v>
      </c>
      <c r="M44" s="63" t="s">
        <v>137</v>
      </c>
      <c r="N44" s="8"/>
      <c r="O44" s="20"/>
      <c r="P44" s="11"/>
      <c r="Q44" s="60"/>
    </row>
    <row r="45" spans="1:17" ht="12.75" customHeight="1" x14ac:dyDescent="0.2">
      <c r="A45" s="61">
        <v>42754</v>
      </c>
      <c r="B45" s="1" t="s">
        <v>0</v>
      </c>
      <c r="C45" s="5">
        <v>0.88541666666666663</v>
      </c>
      <c r="D45" s="5">
        <v>5.2083333333333336E-2</v>
      </c>
      <c r="E45" s="26">
        <v>0.16666666666666666</v>
      </c>
      <c r="F45" s="1" t="s">
        <v>30</v>
      </c>
      <c r="G45" s="22" t="s">
        <v>37</v>
      </c>
      <c r="H45" s="13" t="s">
        <v>155</v>
      </c>
      <c r="I45" s="20" t="s">
        <v>526</v>
      </c>
      <c r="J45" s="20" t="s">
        <v>9</v>
      </c>
      <c r="K45" s="14">
        <v>92423327</v>
      </c>
      <c r="L45" s="24" t="s">
        <v>545</v>
      </c>
      <c r="M45" s="63" t="s">
        <v>156</v>
      </c>
      <c r="N45" s="8"/>
      <c r="O45" s="1"/>
      <c r="P45" s="11"/>
      <c r="Q45" s="60"/>
    </row>
    <row r="46" spans="1:17" ht="12.75" customHeight="1" x14ac:dyDescent="0.2">
      <c r="A46" s="61">
        <v>42754</v>
      </c>
      <c r="B46" s="1" t="s">
        <v>59</v>
      </c>
      <c r="C46" s="5">
        <v>4.1666666666666664E-2</v>
      </c>
      <c r="D46" s="5">
        <v>0.26041666666666669</v>
      </c>
      <c r="E46" s="26">
        <f>D46-C46</f>
        <v>0.21875000000000003</v>
      </c>
      <c r="F46" s="1" t="s">
        <v>108</v>
      </c>
      <c r="G46" s="22" t="s">
        <v>31</v>
      </c>
      <c r="H46" s="13" t="s">
        <v>482</v>
      </c>
      <c r="I46" s="20" t="s">
        <v>313</v>
      </c>
      <c r="J46" s="114" t="s">
        <v>10</v>
      </c>
      <c r="K46" s="74" t="s">
        <v>483</v>
      </c>
      <c r="L46" s="24" t="s">
        <v>545</v>
      </c>
      <c r="M46" s="65" t="s">
        <v>481</v>
      </c>
      <c r="N46" s="8"/>
      <c r="O46" s="1"/>
      <c r="P46" s="11"/>
      <c r="Q46" s="60"/>
    </row>
    <row r="47" spans="1:17" ht="12.75" customHeight="1" x14ac:dyDescent="0.2">
      <c r="A47" s="61">
        <v>42754</v>
      </c>
      <c r="B47" s="1" t="s">
        <v>59</v>
      </c>
      <c r="C47" s="5">
        <v>4.1666666666666664E-2</v>
      </c>
      <c r="D47" s="5">
        <v>0.26041666666666669</v>
      </c>
      <c r="E47" s="26">
        <v>0.21875</v>
      </c>
      <c r="F47" s="1" t="s">
        <v>108</v>
      </c>
      <c r="G47" s="22" t="s">
        <v>101</v>
      </c>
      <c r="H47" s="13" t="s">
        <v>109</v>
      </c>
      <c r="I47" s="20" t="s">
        <v>573</v>
      </c>
      <c r="J47" s="20" t="s">
        <v>9</v>
      </c>
      <c r="K47" s="154">
        <v>40453751</v>
      </c>
      <c r="L47" s="24" t="s">
        <v>545</v>
      </c>
      <c r="M47" s="63" t="s">
        <v>110</v>
      </c>
      <c r="N47" s="8"/>
      <c r="O47" s="1"/>
      <c r="P47" s="11"/>
      <c r="Q47" s="60"/>
    </row>
    <row r="48" spans="1:17" ht="12.75" customHeight="1" x14ac:dyDescent="0.2">
      <c r="A48" s="61">
        <v>42754</v>
      </c>
      <c r="B48" s="1" t="s">
        <v>59</v>
      </c>
      <c r="C48" s="5">
        <v>4.1666666666666664E-2</v>
      </c>
      <c r="D48" s="5">
        <v>0.26041666666666669</v>
      </c>
      <c r="E48" s="26">
        <v>0.21875</v>
      </c>
      <c r="F48" s="1" t="s">
        <v>108</v>
      </c>
      <c r="G48" s="22" t="s">
        <v>37</v>
      </c>
      <c r="H48" s="7" t="s">
        <v>629</v>
      </c>
      <c r="I48" s="90" t="s">
        <v>524</v>
      </c>
      <c r="J48" s="90" t="s">
        <v>9</v>
      </c>
      <c r="K48" s="14">
        <v>90989877</v>
      </c>
      <c r="L48" s="12" t="s">
        <v>545</v>
      </c>
      <c r="M48" s="63" t="s">
        <v>630</v>
      </c>
      <c r="N48" s="8"/>
      <c r="O48" s="1"/>
      <c r="P48" s="11"/>
      <c r="Q48" s="60"/>
    </row>
    <row r="49" spans="1:17" ht="12.75" customHeight="1" x14ac:dyDescent="0.2">
      <c r="A49" s="61">
        <v>42754</v>
      </c>
      <c r="B49" s="1" t="s">
        <v>59</v>
      </c>
      <c r="C49" s="5">
        <v>4.1666666666666664E-2</v>
      </c>
      <c r="D49" s="5">
        <v>0.26041666666666669</v>
      </c>
      <c r="E49" s="26">
        <v>0.21875</v>
      </c>
      <c r="F49" s="1" t="s">
        <v>108</v>
      </c>
      <c r="G49" s="22" t="s">
        <v>37</v>
      </c>
      <c r="H49" s="13" t="s">
        <v>157</v>
      </c>
      <c r="I49" s="20" t="s">
        <v>526</v>
      </c>
      <c r="J49" s="20" t="s">
        <v>9</v>
      </c>
      <c r="K49" s="14">
        <v>95835847</v>
      </c>
      <c r="L49" s="24" t="s">
        <v>545</v>
      </c>
      <c r="M49" s="63" t="s">
        <v>158</v>
      </c>
      <c r="N49" s="8"/>
      <c r="O49" s="1"/>
      <c r="P49" s="11"/>
      <c r="Q49" s="60"/>
    </row>
    <row r="50" spans="1:17" ht="12.75" customHeight="1" x14ac:dyDescent="0.2">
      <c r="A50" s="61">
        <v>42754</v>
      </c>
      <c r="B50" s="1" t="s">
        <v>0</v>
      </c>
      <c r="C50" s="5">
        <v>0.6875</v>
      </c>
      <c r="D50" s="5">
        <v>0.8125</v>
      </c>
      <c r="E50" s="26">
        <f t="shared" ref="E50:E81" si="1">D50-C50</f>
        <v>0.125</v>
      </c>
      <c r="F50" s="1" t="s">
        <v>96</v>
      </c>
      <c r="G50" s="22" t="s">
        <v>31</v>
      </c>
      <c r="H50" s="48" t="s">
        <v>263</v>
      </c>
      <c r="I50" s="47" t="s">
        <v>264</v>
      </c>
      <c r="J50" s="114" t="s">
        <v>10</v>
      </c>
      <c r="K50" s="74">
        <v>92839318</v>
      </c>
      <c r="L50" s="24" t="s">
        <v>545</v>
      </c>
      <c r="M50" s="65" t="s">
        <v>265</v>
      </c>
      <c r="N50" s="8"/>
      <c r="O50" s="1"/>
      <c r="P50" s="11"/>
      <c r="Q50" s="60"/>
    </row>
    <row r="51" spans="1:17" ht="12.75" customHeight="1" x14ac:dyDescent="0.2">
      <c r="A51" s="61">
        <v>42754</v>
      </c>
      <c r="B51" s="1" t="s">
        <v>0</v>
      </c>
      <c r="C51" s="5">
        <v>0.6875</v>
      </c>
      <c r="D51" s="5">
        <v>0.89583333333333337</v>
      </c>
      <c r="E51" s="26">
        <f t="shared" si="1"/>
        <v>0.20833333333333337</v>
      </c>
      <c r="F51" s="1" t="s">
        <v>96</v>
      </c>
      <c r="G51" s="22" t="s">
        <v>31</v>
      </c>
      <c r="H51" s="13" t="s">
        <v>304</v>
      </c>
      <c r="I51" s="20" t="s">
        <v>269</v>
      </c>
      <c r="J51" s="114" t="s">
        <v>10</v>
      </c>
      <c r="K51" s="74">
        <v>98033889</v>
      </c>
      <c r="L51" s="9" t="s">
        <v>545</v>
      </c>
      <c r="M51" s="65" t="s">
        <v>305</v>
      </c>
      <c r="N51" s="8"/>
      <c r="O51" s="1"/>
      <c r="P51" s="11"/>
      <c r="Q51" s="60"/>
    </row>
    <row r="52" spans="1:17" ht="12.75" customHeight="1" x14ac:dyDescent="0.2">
      <c r="A52" s="61">
        <v>42754</v>
      </c>
      <c r="B52" s="1" t="s">
        <v>0</v>
      </c>
      <c r="C52" s="5">
        <v>0.6875</v>
      </c>
      <c r="D52" s="5">
        <v>0.8125</v>
      </c>
      <c r="E52" s="26">
        <f t="shared" si="1"/>
        <v>0.125</v>
      </c>
      <c r="F52" s="1" t="s">
        <v>96</v>
      </c>
      <c r="G52" s="22" t="s">
        <v>101</v>
      </c>
      <c r="H52" s="13" t="s">
        <v>111</v>
      </c>
      <c r="I52" s="20" t="s">
        <v>527</v>
      </c>
      <c r="J52" s="20" t="s">
        <v>9</v>
      </c>
      <c r="K52" s="14">
        <v>41434467</v>
      </c>
      <c r="L52" s="24" t="s">
        <v>545</v>
      </c>
      <c r="M52" s="63" t="s">
        <v>584</v>
      </c>
      <c r="N52" s="8"/>
      <c r="O52" s="1"/>
      <c r="P52" s="11"/>
      <c r="Q52" s="60"/>
    </row>
    <row r="53" spans="1:17" ht="12.75" customHeight="1" x14ac:dyDescent="0.2">
      <c r="A53" s="61">
        <v>42754</v>
      </c>
      <c r="B53" s="1" t="s">
        <v>0</v>
      </c>
      <c r="C53" s="5">
        <v>0.6875</v>
      </c>
      <c r="D53" s="5">
        <v>0.89583333333333337</v>
      </c>
      <c r="E53" s="26">
        <f t="shared" si="1"/>
        <v>0.20833333333333337</v>
      </c>
      <c r="F53" s="1" t="s">
        <v>96</v>
      </c>
      <c r="G53" s="22" t="s">
        <v>101</v>
      </c>
      <c r="H53" s="13" t="s">
        <v>126</v>
      </c>
      <c r="I53" s="20" t="s">
        <v>573</v>
      </c>
      <c r="J53" s="20" t="s">
        <v>9</v>
      </c>
      <c r="K53" s="14">
        <v>97676373</v>
      </c>
      <c r="L53" s="9" t="s">
        <v>545</v>
      </c>
      <c r="M53" s="63" t="s">
        <v>127</v>
      </c>
      <c r="N53" s="8"/>
      <c r="O53" s="1"/>
      <c r="P53" s="11"/>
      <c r="Q53" s="60"/>
    </row>
    <row r="54" spans="1:17" ht="12.75" customHeight="1" x14ac:dyDescent="0.2">
      <c r="A54" s="61">
        <v>42754</v>
      </c>
      <c r="B54" s="1" t="s">
        <v>0</v>
      </c>
      <c r="C54" s="5">
        <v>0.6875</v>
      </c>
      <c r="D54" s="5">
        <v>0.89583333333333337</v>
      </c>
      <c r="E54" s="26">
        <f t="shared" si="1"/>
        <v>0.20833333333333337</v>
      </c>
      <c r="F54" s="1" t="s">
        <v>96</v>
      </c>
      <c r="G54" s="22" t="s">
        <v>37</v>
      </c>
      <c r="H54" s="13" t="s">
        <v>147</v>
      </c>
      <c r="I54" s="20" t="s">
        <v>573</v>
      </c>
      <c r="J54" s="20" t="s">
        <v>9</v>
      </c>
      <c r="K54" s="46">
        <v>91712072</v>
      </c>
      <c r="L54" s="9" t="s">
        <v>545</v>
      </c>
      <c r="M54" s="63" t="s">
        <v>148</v>
      </c>
      <c r="N54" s="8"/>
      <c r="O54" s="1"/>
      <c r="P54" s="11"/>
      <c r="Q54" s="60"/>
    </row>
    <row r="55" spans="1:17" ht="12.75" customHeight="1" x14ac:dyDescent="0.2">
      <c r="A55" s="61">
        <v>42754</v>
      </c>
      <c r="B55" s="1" t="s">
        <v>0</v>
      </c>
      <c r="C55" s="5">
        <v>0.70833333333333337</v>
      </c>
      <c r="D55" s="5">
        <v>0.83333333333333337</v>
      </c>
      <c r="E55" s="26">
        <f t="shared" si="1"/>
        <v>0.125</v>
      </c>
      <c r="F55" s="1" t="s">
        <v>96</v>
      </c>
      <c r="G55" s="22" t="s">
        <v>37</v>
      </c>
      <c r="H55" s="13" t="s">
        <v>756</v>
      </c>
      <c r="I55" s="20" t="s">
        <v>725</v>
      </c>
      <c r="J55" s="20" t="s">
        <v>9</v>
      </c>
      <c r="K55" s="46">
        <v>92021036</v>
      </c>
      <c r="L55" s="9" t="s">
        <v>545</v>
      </c>
      <c r="M55" s="134" t="s">
        <v>758</v>
      </c>
      <c r="N55" s="8"/>
      <c r="O55" s="1"/>
      <c r="P55" s="11"/>
      <c r="Q55" s="60"/>
    </row>
    <row r="56" spans="1:17" ht="12.75" customHeight="1" x14ac:dyDescent="0.2">
      <c r="A56" s="61">
        <v>42755</v>
      </c>
      <c r="B56" s="90" t="s">
        <v>1</v>
      </c>
      <c r="C56" s="6">
        <v>0.3125</v>
      </c>
      <c r="D56" s="6">
        <v>0.54166666666666663</v>
      </c>
      <c r="E56" s="26">
        <f t="shared" si="1"/>
        <v>0.22916666666666663</v>
      </c>
      <c r="F56" s="90" t="s">
        <v>15</v>
      </c>
      <c r="G56" s="16" t="s">
        <v>27</v>
      </c>
      <c r="H56" s="13" t="s">
        <v>767</v>
      </c>
      <c r="I56" s="1" t="s">
        <v>573</v>
      </c>
      <c r="J56" s="90" t="s">
        <v>9</v>
      </c>
      <c r="K56" s="14">
        <v>90696560</v>
      </c>
      <c r="L56" s="9" t="s">
        <v>545</v>
      </c>
      <c r="M56" s="64" t="s">
        <v>768</v>
      </c>
      <c r="O56" s="2"/>
      <c r="P56" s="9"/>
      <c r="Q56" s="62"/>
    </row>
    <row r="57" spans="1:17" ht="12.75" customHeight="1" x14ac:dyDescent="0.2">
      <c r="A57" s="61">
        <v>42755</v>
      </c>
      <c r="B57" s="90" t="s">
        <v>1</v>
      </c>
      <c r="C57" s="6">
        <v>0.3125</v>
      </c>
      <c r="D57" s="6">
        <v>0.54166666666666663</v>
      </c>
      <c r="E57" s="26">
        <f t="shared" si="1"/>
        <v>0.22916666666666663</v>
      </c>
      <c r="F57" s="90" t="s">
        <v>15</v>
      </c>
      <c r="G57" s="16" t="s">
        <v>27</v>
      </c>
      <c r="H57" s="13" t="s">
        <v>533</v>
      </c>
      <c r="I57" s="90" t="s">
        <v>525</v>
      </c>
      <c r="J57" s="90" t="s">
        <v>9</v>
      </c>
      <c r="K57" s="74">
        <v>99045070</v>
      </c>
      <c r="L57" s="9" t="s">
        <v>545</v>
      </c>
      <c r="M57" s="63" t="s">
        <v>534</v>
      </c>
      <c r="N57" s="8"/>
      <c r="O57" s="1"/>
      <c r="P57" s="11"/>
      <c r="Q57" s="60"/>
    </row>
    <row r="58" spans="1:17" ht="12.75" customHeight="1" x14ac:dyDescent="0.2">
      <c r="A58" s="61">
        <v>42755</v>
      </c>
      <c r="B58" s="90" t="s">
        <v>1</v>
      </c>
      <c r="C58" s="6">
        <v>0.53125</v>
      </c>
      <c r="D58" s="6">
        <v>0.76041666666666663</v>
      </c>
      <c r="E58" s="26">
        <f t="shared" si="1"/>
        <v>0.22916666666666663</v>
      </c>
      <c r="F58" s="90" t="s">
        <v>15</v>
      </c>
      <c r="G58" s="16" t="s">
        <v>27</v>
      </c>
      <c r="H58" s="13" t="s">
        <v>245</v>
      </c>
      <c r="I58" s="1" t="s">
        <v>106</v>
      </c>
      <c r="J58" s="1" t="s">
        <v>9</v>
      </c>
      <c r="K58" s="14">
        <v>99094953</v>
      </c>
      <c r="L58" s="11" t="s">
        <v>545</v>
      </c>
      <c r="M58" s="63" t="s">
        <v>246</v>
      </c>
      <c r="O58" s="2"/>
      <c r="P58" s="9"/>
      <c r="Q58" s="62"/>
    </row>
    <row r="59" spans="1:17" ht="12.75" customHeight="1" x14ac:dyDescent="0.2">
      <c r="A59" s="61">
        <v>42755</v>
      </c>
      <c r="B59" s="90" t="s">
        <v>1</v>
      </c>
      <c r="C59" s="6">
        <v>0.53125</v>
      </c>
      <c r="D59" s="6">
        <v>0.76041666666666663</v>
      </c>
      <c r="E59" s="26">
        <f t="shared" si="1"/>
        <v>0.22916666666666663</v>
      </c>
      <c r="F59" s="90" t="s">
        <v>15</v>
      </c>
      <c r="G59" s="16" t="s">
        <v>27</v>
      </c>
      <c r="H59" s="7" t="s">
        <v>737</v>
      </c>
      <c r="I59" s="90" t="s">
        <v>106</v>
      </c>
      <c r="J59" s="90" t="s">
        <v>9</v>
      </c>
      <c r="K59" s="149">
        <v>90551417</v>
      </c>
      <c r="L59" s="9" t="s">
        <v>545</v>
      </c>
      <c r="M59" s="148" t="s">
        <v>738</v>
      </c>
      <c r="N59" s="14"/>
      <c r="O59" s="11"/>
      <c r="P59" s="60"/>
      <c r="Q59" s="62"/>
    </row>
    <row r="60" spans="1:17" ht="12.75" customHeight="1" x14ac:dyDescent="0.2">
      <c r="A60" s="61">
        <v>42755</v>
      </c>
      <c r="B60" s="2" t="s">
        <v>1</v>
      </c>
      <c r="C60" s="6">
        <v>0.75</v>
      </c>
      <c r="D60" s="6">
        <v>0.97916666666666663</v>
      </c>
      <c r="E60" s="26">
        <f t="shared" si="1"/>
        <v>0.22916666666666663</v>
      </c>
      <c r="F60" s="2" t="s">
        <v>15</v>
      </c>
      <c r="G60" s="16" t="s">
        <v>27</v>
      </c>
      <c r="H60" s="13" t="s">
        <v>149</v>
      </c>
      <c r="I60" s="20" t="s">
        <v>573</v>
      </c>
      <c r="J60" s="90" t="s">
        <v>9</v>
      </c>
      <c r="K60" s="72">
        <v>47462585</v>
      </c>
      <c r="L60" s="24" t="s">
        <v>545</v>
      </c>
      <c r="M60" s="63" t="s">
        <v>150</v>
      </c>
      <c r="O60" s="2"/>
      <c r="P60" s="9"/>
      <c r="Q60" s="62"/>
    </row>
    <row r="61" spans="1:17" ht="12.75" customHeight="1" x14ac:dyDescent="0.2">
      <c r="A61" s="61">
        <v>42755</v>
      </c>
      <c r="B61" s="2" t="s">
        <v>1</v>
      </c>
      <c r="C61" s="6">
        <v>0.75</v>
      </c>
      <c r="D61" s="6">
        <v>0.97916666666666663</v>
      </c>
      <c r="E61" s="26">
        <f t="shared" si="1"/>
        <v>0.22916666666666663</v>
      </c>
      <c r="F61" s="2" t="s">
        <v>15</v>
      </c>
      <c r="G61" s="16" t="s">
        <v>27</v>
      </c>
      <c r="H61" s="13" t="s">
        <v>165</v>
      </c>
      <c r="I61" s="20" t="s">
        <v>526</v>
      </c>
      <c r="J61" s="90" t="s">
        <v>9</v>
      </c>
      <c r="K61" s="14">
        <v>90575133</v>
      </c>
      <c r="L61" s="24" t="s">
        <v>545</v>
      </c>
      <c r="M61" s="64" t="s">
        <v>166</v>
      </c>
      <c r="O61" s="2"/>
      <c r="P61" s="12"/>
      <c r="Q61" s="62"/>
    </row>
    <row r="62" spans="1:17" ht="12.75" customHeight="1" x14ac:dyDescent="0.2">
      <c r="A62" s="61">
        <v>42755</v>
      </c>
      <c r="B62" s="2" t="s">
        <v>1</v>
      </c>
      <c r="C62" s="6">
        <v>0.3125</v>
      </c>
      <c r="D62" s="6">
        <v>0.54166666666666663</v>
      </c>
      <c r="E62" s="26">
        <f t="shared" si="1"/>
        <v>0.22916666666666663</v>
      </c>
      <c r="F62" s="2" t="s">
        <v>15</v>
      </c>
      <c r="G62" s="16" t="s">
        <v>28</v>
      </c>
      <c r="H62" s="49" t="s">
        <v>425</v>
      </c>
      <c r="I62" s="50" t="s">
        <v>269</v>
      </c>
      <c r="J62" s="113" t="s">
        <v>10</v>
      </c>
      <c r="K62" s="74">
        <v>41102796</v>
      </c>
      <c r="L62" s="24" t="s">
        <v>545</v>
      </c>
      <c r="M62" s="65" t="s">
        <v>424</v>
      </c>
      <c r="O62" s="2"/>
      <c r="P62" s="9"/>
      <c r="Q62" s="62"/>
    </row>
    <row r="63" spans="1:17" ht="12.75" customHeight="1" x14ac:dyDescent="0.2">
      <c r="A63" s="61">
        <v>42755</v>
      </c>
      <c r="B63" s="2" t="s">
        <v>1</v>
      </c>
      <c r="C63" s="6">
        <v>0.3125</v>
      </c>
      <c r="D63" s="6">
        <v>0.54166666666666663</v>
      </c>
      <c r="E63" s="26">
        <f t="shared" si="1"/>
        <v>0.22916666666666663</v>
      </c>
      <c r="F63" s="2" t="s">
        <v>15</v>
      </c>
      <c r="G63" s="16" t="s">
        <v>28</v>
      </c>
      <c r="H63" s="13" t="s">
        <v>427</v>
      </c>
      <c r="I63" s="20" t="s">
        <v>269</v>
      </c>
      <c r="J63" s="113" t="s">
        <v>10</v>
      </c>
      <c r="K63" s="74">
        <v>95031343</v>
      </c>
      <c r="L63" s="24" t="s">
        <v>545</v>
      </c>
      <c r="M63" s="65" t="s">
        <v>426</v>
      </c>
      <c r="O63" s="2"/>
      <c r="P63" s="9"/>
      <c r="Q63" s="62"/>
    </row>
    <row r="64" spans="1:17" ht="12.75" customHeight="1" x14ac:dyDescent="0.2">
      <c r="A64" s="132">
        <v>42755</v>
      </c>
      <c r="B64" s="1" t="s">
        <v>1</v>
      </c>
      <c r="C64" s="6">
        <v>0.53125</v>
      </c>
      <c r="D64" s="6">
        <v>0.76041666666666663</v>
      </c>
      <c r="E64" s="26">
        <f t="shared" si="1"/>
        <v>0.22916666666666663</v>
      </c>
      <c r="F64" s="2" t="s">
        <v>15</v>
      </c>
      <c r="G64" s="16" t="s">
        <v>28</v>
      </c>
      <c r="H64" s="13" t="s">
        <v>718</v>
      </c>
      <c r="I64" s="90" t="s">
        <v>484</v>
      </c>
      <c r="J64" s="113" t="s">
        <v>10</v>
      </c>
      <c r="K64" s="74">
        <v>41088701</v>
      </c>
      <c r="L64" s="9" t="s">
        <v>545</v>
      </c>
      <c r="M64" s="63" t="s">
        <v>719</v>
      </c>
      <c r="N64" s="8"/>
      <c r="O64" s="1"/>
      <c r="P64" s="11"/>
      <c r="Q64" s="60"/>
    </row>
    <row r="65" spans="1:17" ht="12.75" customHeight="1" x14ac:dyDescent="0.2">
      <c r="A65" s="61">
        <v>42755</v>
      </c>
      <c r="B65" s="2" t="s">
        <v>1</v>
      </c>
      <c r="C65" s="6">
        <v>0.53125</v>
      </c>
      <c r="D65" s="6">
        <v>0.76041666666666663</v>
      </c>
      <c r="E65" s="26">
        <f t="shared" si="1"/>
        <v>0.22916666666666663</v>
      </c>
      <c r="F65" s="2" t="s">
        <v>15</v>
      </c>
      <c r="G65" s="16" t="s">
        <v>28</v>
      </c>
      <c r="H65" s="13" t="s">
        <v>706</v>
      </c>
      <c r="I65" s="20" t="s">
        <v>484</v>
      </c>
      <c r="J65" s="113" t="s">
        <v>10</v>
      </c>
      <c r="K65" s="74">
        <v>94865444</v>
      </c>
      <c r="L65" s="9" t="s">
        <v>545</v>
      </c>
      <c r="M65" s="63" t="s">
        <v>707</v>
      </c>
      <c r="O65" s="2"/>
      <c r="P65" s="9"/>
      <c r="Q65" s="62"/>
    </row>
    <row r="66" spans="1:17" ht="12.75" customHeight="1" x14ac:dyDescent="0.2">
      <c r="A66" s="61">
        <v>42755</v>
      </c>
      <c r="B66" s="90" t="s">
        <v>1</v>
      </c>
      <c r="C66" s="6">
        <v>0.75</v>
      </c>
      <c r="D66" s="6">
        <v>0.97916666666666663</v>
      </c>
      <c r="E66" s="26">
        <f t="shared" si="1"/>
        <v>0.22916666666666663</v>
      </c>
      <c r="F66" s="2" t="s">
        <v>15</v>
      </c>
      <c r="G66" s="16" t="s">
        <v>28</v>
      </c>
      <c r="H66" s="13" t="s">
        <v>121</v>
      </c>
      <c r="I66" s="20" t="s">
        <v>573</v>
      </c>
      <c r="J66" s="20" t="s">
        <v>9</v>
      </c>
      <c r="K66" s="14">
        <v>99045179</v>
      </c>
      <c r="L66" s="9" t="s">
        <v>545</v>
      </c>
      <c r="M66" s="63" t="s">
        <v>122</v>
      </c>
      <c r="N66" s="8"/>
      <c r="O66" s="1"/>
      <c r="P66" s="11"/>
      <c r="Q66" s="60"/>
    </row>
    <row r="67" spans="1:17" ht="12.75" x14ac:dyDescent="0.2">
      <c r="A67" s="61">
        <v>42755</v>
      </c>
      <c r="B67" s="1" t="s">
        <v>1</v>
      </c>
      <c r="C67" s="6">
        <v>0.75</v>
      </c>
      <c r="D67" s="6">
        <v>0.97916666666666663</v>
      </c>
      <c r="E67" s="26">
        <f t="shared" si="1"/>
        <v>0.22916666666666663</v>
      </c>
      <c r="F67" s="1" t="s">
        <v>15</v>
      </c>
      <c r="G67" s="22" t="s">
        <v>28</v>
      </c>
      <c r="H67" s="13" t="s">
        <v>724</v>
      </c>
      <c r="I67" s="20" t="s">
        <v>725</v>
      </c>
      <c r="J67" s="20" t="s">
        <v>9</v>
      </c>
      <c r="L67" s="9" t="s">
        <v>545</v>
      </c>
      <c r="M67" s="156" t="s">
        <v>726</v>
      </c>
      <c r="N67" s="8"/>
      <c r="O67" s="78"/>
      <c r="P67" s="11"/>
      <c r="Q67" s="60"/>
    </row>
    <row r="68" spans="1:17" ht="12.75" customHeight="1" x14ac:dyDescent="0.2">
      <c r="A68" s="61">
        <v>42755</v>
      </c>
      <c r="B68" s="90" t="s">
        <v>1</v>
      </c>
      <c r="C68" s="6">
        <v>0.3125</v>
      </c>
      <c r="D68" s="6">
        <v>0.54166666666666663</v>
      </c>
      <c r="E68" s="26">
        <f t="shared" si="1"/>
        <v>0.22916666666666663</v>
      </c>
      <c r="F68" s="90" t="s">
        <v>15</v>
      </c>
      <c r="G68" s="16" t="s">
        <v>94</v>
      </c>
      <c r="H68" s="100" t="s">
        <v>510</v>
      </c>
      <c r="I68" s="52" t="s">
        <v>573</v>
      </c>
      <c r="J68" s="52" t="s">
        <v>9</v>
      </c>
      <c r="K68" s="74">
        <v>92456565</v>
      </c>
      <c r="L68" s="24" t="s">
        <v>545</v>
      </c>
      <c r="M68" s="63" t="s">
        <v>511</v>
      </c>
      <c r="O68" s="2"/>
      <c r="P68" s="9"/>
      <c r="Q68" s="62"/>
    </row>
    <row r="69" spans="1:17" ht="12.75" customHeight="1" x14ac:dyDescent="0.2">
      <c r="A69" s="61">
        <v>42755</v>
      </c>
      <c r="B69" s="2" t="s">
        <v>1</v>
      </c>
      <c r="C69" s="6">
        <v>0.3125</v>
      </c>
      <c r="D69" s="6">
        <v>0.54166666666666663</v>
      </c>
      <c r="E69" s="26">
        <f t="shared" si="1"/>
        <v>0.22916666666666663</v>
      </c>
      <c r="F69" s="2" t="s">
        <v>15</v>
      </c>
      <c r="G69" s="16" t="s">
        <v>94</v>
      </c>
      <c r="H69" s="8" t="s">
        <v>512</v>
      </c>
      <c r="I69" s="1" t="s">
        <v>573</v>
      </c>
      <c r="J69" s="1" t="s">
        <v>9</v>
      </c>
      <c r="K69" s="14">
        <v>99770600</v>
      </c>
      <c r="L69" s="9" t="s">
        <v>545</v>
      </c>
      <c r="M69" s="63" t="s">
        <v>513</v>
      </c>
      <c r="O69" s="2"/>
      <c r="P69" s="9"/>
      <c r="Q69" s="62"/>
    </row>
    <row r="70" spans="1:17" ht="12.75" customHeight="1" x14ac:dyDescent="0.2">
      <c r="A70" s="61">
        <v>42755</v>
      </c>
      <c r="B70" s="90" t="s">
        <v>1</v>
      </c>
      <c r="C70" s="6">
        <v>0.53125</v>
      </c>
      <c r="D70" s="6">
        <v>0.75</v>
      </c>
      <c r="E70" s="26">
        <f t="shared" si="1"/>
        <v>0.21875</v>
      </c>
      <c r="F70" s="2" t="s">
        <v>15</v>
      </c>
      <c r="G70" s="16" t="s">
        <v>94</v>
      </c>
      <c r="H70" s="56" t="s">
        <v>759</v>
      </c>
      <c r="I70" s="57" t="s">
        <v>264</v>
      </c>
      <c r="J70" s="115" t="s">
        <v>10</v>
      </c>
      <c r="K70" s="122">
        <v>90633394</v>
      </c>
      <c r="L70" s="58" t="s">
        <v>545</v>
      </c>
      <c r="M70" s="146" t="s">
        <v>760</v>
      </c>
      <c r="O70" s="2"/>
      <c r="P70" s="9"/>
      <c r="Q70" s="62"/>
    </row>
    <row r="71" spans="1:17" ht="12.75" customHeight="1" x14ac:dyDescent="0.2">
      <c r="A71" s="61">
        <v>42755</v>
      </c>
      <c r="B71" s="90" t="s">
        <v>1</v>
      </c>
      <c r="C71" s="6">
        <v>0.53125</v>
      </c>
      <c r="D71" s="6">
        <v>0.75</v>
      </c>
      <c r="E71" s="26">
        <f t="shared" si="1"/>
        <v>0.21875</v>
      </c>
      <c r="F71" s="90" t="s">
        <v>15</v>
      </c>
      <c r="G71" s="16" t="s">
        <v>94</v>
      </c>
      <c r="H71" s="21" t="s">
        <v>419</v>
      </c>
      <c r="I71" s="20" t="s">
        <v>269</v>
      </c>
      <c r="J71" s="115" t="s">
        <v>10</v>
      </c>
      <c r="K71" s="74">
        <v>92496035</v>
      </c>
      <c r="L71" s="24" t="s">
        <v>545</v>
      </c>
      <c r="M71" s="65" t="s">
        <v>418</v>
      </c>
      <c r="O71" s="2"/>
      <c r="P71" s="9"/>
      <c r="Q71" s="62"/>
    </row>
    <row r="72" spans="1:17" ht="12.75" customHeight="1" x14ac:dyDescent="0.2">
      <c r="A72" s="61">
        <v>42755</v>
      </c>
      <c r="B72" s="90" t="s">
        <v>1</v>
      </c>
      <c r="C72" s="6">
        <v>0.73958333333333337</v>
      </c>
      <c r="D72" s="6">
        <v>0.95833333333333337</v>
      </c>
      <c r="E72" s="26">
        <f t="shared" si="1"/>
        <v>0.21875</v>
      </c>
      <c r="F72" s="90" t="s">
        <v>15</v>
      </c>
      <c r="G72" s="16" t="s">
        <v>94</v>
      </c>
      <c r="H72" s="13" t="s">
        <v>421</v>
      </c>
      <c r="I72" s="20" t="s">
        <v>269</v>
      </c>
      <c r="J72" s="115" t="s">
        <v>10</v>
      </c>
      <c r="K72" s="74">
        <v>95076323</v>
      </c>
      <c r="L72" s="24" t="s">
        <v>545</v>
      </c>
      <c r="M72" s="65" t="s">
        <v>420</v>
      </c>
      <c r="O72" s="2"/>
      <c r="P72" s="9"/>
      <c r="Q72" s="62"/>
    </row>
    <row r="73" spans="1:17" ht="12.75" customHeight="1" x14ac:dyDescent="0.2">
      <c r="A73" s="61">
        <v>42755</v>
      </c>
      <c r="B73" s="90" t="s">
        <v>1</v>
      </c>
      <c r="C73" s="6">
        <v>0.73958333333333337</v>
      </c>
      <c r="D73" s="6">
        <v>0.95833333333333337</v>
      </c>
      <c r="E73" s="26">
        <f t="shared" si="1"/>
        <v>0.21875</v>
      </c>
      <c r="F73" s="90" t="s">
        <v>15</v>
      </c>
      <c r="G73" s="16" t="s">
        <v>94</v>
      </c>
      <c r="H73" s="13" t="s">
        <v>423</v>
      </c>
      <c r="I73" s="20" t="s">
        <v>269</v>
      </c>
      <c r="J73" s="115" t="s">
        <v>10</v>
      </c>
      <c r="K73" s="74">
        <v>91515838</v>
      </c>
      <c r="L73" s="24" t="s">
        <v>545</v>
      </c>
      <c r="M73" s="65" t="s">
        <v>422</v>
      </c>
      <c r="O73" s="2"/>
      <c r="P73" s="9"/>
      <c r="Q73" s="62"/>
    </row>
    <row r="74" spans="1:17" ht="12.75" customHeight="1" x14ac:dyDescent="0.2">
      <c r="A74" s="61">
        <v>42755</v>
      </c>
      <c r="B74" s="90" t="s">
        <v>1</v>
      </c>
      <c r="C74" s="6">
        <v>0.3125</v>
      </c>
      <c r="D74" s="6">
        <v>0.53125</v>
      </c>
      <c r="E74" s="26">
        <f t="shared" si="1"/>
        <v>0.21875</v>
      </c>
      <c r="F74" s="90" t="s">
        <v>15</v>
      </c>
      <c r="G74" s="16" t="s">
        <v>95</v>
      </c>
      <c r="H74" s="13" t="s">
        <v>119</v>
      </c>
      <c r="I74" s="90" t="s">
        <v>578</v>
      </c>
      <c r="J74" s="113" t="s">
        <v>146</v>
      </c>
      <c r="K74" s="14">
        <v>90790286</v>
      </c>
      <c r="L74" s="17" t="s">
        <v>545</v>
      </c>
      <c r="M74" s="64" t="s">
        <v>120</v>
      </c>
      <c r="O74" s="57"/>
      <c r="P74" s="9"/>
      <c r="Q74" s="79"/>
    </row>
    <row r="75" spans="1:17" ht="12.75" customHeight="1" x14ac:dyDescent="0.2">
      <c r="A75" s="61">
        <v>42755</v>
      </c>
      <c r="B75" s="90" t="s">
        <v>1</v>
      </c>
      <c r="C75" s="6">
        <v>0.3125</v>
      </c>
      <c r="D75" s="6">
        <v>0.53125</v>
      </c>
      <c r="E75" s="26">
        <f t="shared" si="1"/>
        <v>0.21875</v>
      </c>
      <c r="F75" s="90" t="s">
        <v>15</v>
      </c>
      <c r="G75" s="16" t="s">
        <v>95</v>
      </c>
      <c r="H75" s="73" t="s">
        <v>739</v>
      </c>
      <c r="I75" s="90" t="s">
        <v>410</v>
      </c>
      <c r="J75" s="113" t="s">
        <v>10</v>
      </c>
      <c r="K75" s="127">
        <v>95962475</v>
      </c>
      <c r="L75" s="11" t="s">
        <v>545</v>
      </c>
      <c r="M75" s="126" t="s">
        <v>740</v>
      </c>
      <c r="O75" s="57"/>
      <c r="P75" s="9"/>
      <c r="Q75" s="62"/>
    </row>
    <row r="76" spans="1:17" ht="12.75" customHeight="1" x14ac:dyDescent="0.2">
      <c r="A76" s="61">
        <v>42755</v>
      </c>
      <c r="B76" s="2" t="s">
        <v>1</v>
      </c>
      <c r="C76" s="6">
        <v>0.52083333333333337</v>
      </c>
      <c r="D76" s="6">
        <v>0.75</v>
      </c>
      <c r="E76" s="26">
        <f t="shared" si="1"/>
        <v>0.22916666666666663</v>
      </c>
      <c r="F76" s="2" t="s">
        <v>15</v>
      </c>
      <c r="G76" s="16" t="s">
        <v>95</v>
      </c>
      <c r="H76" s="13" t="s">
        <v>311</v>
      </c>
      <c r="I76" s="90" t="s">
        <v>269</v>
      </c>
      <c r="J76" s="113" t="s">
        <v>10</v>
      </c>
      <c r="K76" s="74">
        <v>94144681</v>
      </c>
      <c r="L76" s="9" t="s">
        <v>545</v>
      </c>
      <c r="M76" s="65" t="s">
        <v>312</v>
      </c>
      <c r="O76" s="57"/>
      <c r="P76" s="9"/>
      <c r="Q76" s="62"/>
    </row>
    <row r="77" spans="1:17" ht="12.75" customHeight="1" x14ac:dyDescent="0.2">
      <c r="A77" s="61">
        <v>42755</v>
      </c>
      <c r="B77" s="90" t="s">
        <v>1</v>
      </c>
      <c r="C77" s="6">
        <v>0.52083333333333337</v>
      </c>
      <c r="D77" s="6">
        <v>0.75</v>
      </c>
      <c r="E77" s="26">
        <f t="shared" si="1"/>
        <v>0.22916666666666663</v>
      </c>
      <c r="F77" s="90" t="s">
        <v>15</v>
      </c>
      <c r="G77" s="16" t="s">
        <v>95</v>
      </c>
      <c r="H77" s="13" t="s">
        <v>550</v>
      </c>
      <c r="I77" s="90" t="s">
        <v>525</v>
      </c>
      <c r="J77" s="90" t="s">
        <v>9</v>
      </c>
      <c r="K77" s="74">
        <v>92030411</v>
      </c>
      <c r="L77" s="9" t="s">
        <v>545</v>
      </c>
      <c r="M77" s="63" t="s">
        <v>551</v>
      </c>
      <c r="O77" s="57"/>
      <c r="P77" s="9"/>
      <c r="Q77" s="80"/>
    </row>
    <row r="78" spans="1:17" ht="12.75" customHeight="1" x14ac:dyDescent="0.2">
      <c r="A78" s="61">
        <v>42755</v>
      </c>
      <c r="B78" s="90" t="s">
        <v>1</v>
      </c>
      <c r="C78" s="6">
        <v>0.73958333333333337</v>
      </c>
      <c r="D78" s="6">
        <v>0.95833333333333337</v>
      </c>
      <c r="E78" s="26">
        <f t="shared" si="1"/>
        <v>0.21875</v>
      </c>
      <c r="F78" s="90" t="s">
        <v>15</v>
      </c>
      <c r="G78" s="16" t="s">
        <v>95</v>
      </c>
      <c r="H78" s="13" t="s">
        <v>92</v>
      </c>
      <c r="I78" s="90" t="s">
        <v>527</v>
      </c>
      <c r="J78" s="90" t="s">
        <v>9</v>
      </c>
      <c r="K78" s="14">
        <v>91113438</v>
      </c>
      <c r="L78" s="17" t="s">
        <v>545</v>
      </c>
      <c r="M78" s="157" t="s">
        <v>749</v>
      </c>
      <c r="O78" s="57"/>
      <c r="P78" s="9"/>
      <c r="Q78" s="62"/>
    </row>
    <row r="79" spans="1:17" ht="12.75" customHeight="1" x14ac:dyDescent="0.2">
      <c r="A79" s="61">
        <v>42755</v>
      </c>
      <c r="B79" s="90" t="s">
        <v>1</v>
      </c>
      <c r="C79" s="6">
        <v>0.73958333333333337</v>
      </c>
      <c r="D79" s="6">
        <v>0.95833333333333337</v>
      </c>
      <c r="E79" s="26">
        <f t="shared" si="1"/>
        <v>0.21875</v>
      </c>
      <c r="F79" s="90" t="s">
        <v>15</v>
      </c>
      <c r="G79" s="16" t="s">
        <v>95</v>
      </c>
      <c r="H79" s="45" t="s">
        <v>522</v>
      </c>
      <c r="I79" s="1" t="s">
        <v>525</v>
      </c>
      <c r="J79" s="90" t="s">
        <v>9</v>
      </c>
      <c r="K79" s="46">
        <v>97057312</v>
      </c>
      <c r="L79" s="12" t="s">
        <v>545</v>
      </c>
      <c r="M79" s="63" t="s">
        <v>523</v>
      </c>
      <c r="O79" s="57"/>
      <c r="P79" s="9"/>
      <c r="Q79" s="62"/>
    </row>
    <row r="80" spans="1:17" ht="12.75" customHeight="1" x14ac:dyDescent="0.2">
      <c r="A80" s="61">
        <v>42755</v>
      </c>
      <c r="B80" s="1" t="s">
        <v>1</v>
      </c>
      <c r="C80" s="5">
        <v>0.3125</v>
      </c>
      <c r="D80" s="5">
        <v>0.54166666666666663</v>
      </c>
      <c r="E80" s="26">
        <f t="shared" si="1"/>
        <v>0.22916666666666663</v>
      </c>
      <c r="F80" s="1" t="s">
        <v>15</v>
      </c>
      <c r="G80" s="16" t="s">
        <v>98</v>
      </c>
      <c r="H80" s="7" t="s">
        <v>733</v>
      </c>
      <c r="I80" s="90" t="s">
        <v>106</v>
      </c>
      <c r="J80" s="90" t="s">
        <v>9</v>
      </c>
      <c r="K80" s="149">
        <v>97769148</v>
      </c>
      <c r="L80" s="9" t="s">
        <v>545</v>
      </c>
      <c r="M80" s="148" t="s">
        <v>734</v>
      </c>
      <c r="N80" s="8"/>
      <c r="O80" s="1"/>
      <c r="P80" s="11"/>
      <c r="Q80" s="60"/>
    </row>
    <row r="81" spans="1:17" ht="12" customHeight="1" x14ac:dyDescent="0.2">
      <c r="A81" s="61">
        <v>42755</v>
      </c>
      <c r="B81" s="1" t="s">
        <v>1</v>
      </c>
      <c r="C81" s="5">
        <v>0.3125</v>
      </c>
      <c r="D81" s="5">
        <v>0.54166666666666663</v>
      </c>
      <c r="E81" s="26">
        <f t="shared" si="1"/>
        <v>0.22916666666666663</v>
      </c>
      <c r="F81" s="1" t="s">
        <v>15</v>
      </c>
      <c r="G81" s="16" t="s">
        <v>98</v>
      </c>
      <c r="H81" s="7" t="s">
        <v>735</v>
      </c>
      <c r="I81" s="90" t="s">
        <v>106</v>
      </c>
      <c r="J81" s="90" t="s">
        <v>9</v>
      </c>
      <c r="K81" s="149">
        <v>90916995</v>
      </c>
      <c r="L81" s="9" t="s">
        <v>545</v>
      </c>
      <c r="M81" s="148" t="s">
        <v>736</v>
      </c>
      <c r="N81" s="8"/>
      <c r="O81" s="1"/>
      <c r="P81" s="11"/>
      <c r="Q81" s="60"/>
    </row>
    <row r="82" spans="1:17" ht="12.75" customHeight="1" x14ac:dyDescent="0.2">
      <c r="A82" s="61">
        <v>42755</v>
      </c>
      <c r="B82" s="2" t="s">
        <v>1</v>
      </c>
      <c r="C82" s="6">
        <v>0.53125</v>
      </c>
      <c r="D82" s="6">
        <v>0.73958333333333337</v>
      </c>
      <c r="E82" s="26">
        <f t="shared" ref="E82:E113" si="2">D82-C82</f>
        <v>0.20833333333333337</v>
      </c>
      <c r="F82" s="2" t="s">
        <v>15</v>
      </c>
      <c r="G82" s="16" t="s">
        <v>98</v>
      </c>
      <c r="H82" s="13" t="s">
        <v>161</v>
      </c>
      <c r="I82" s="90" t="s">
        <v>526</v>
      </c>
      <c r="J82" s="90" t="s">
        <v>9</v>
      </c>
      <c r="K82" s="15">
        <v>90113377</v>
      </c>
      <c r="L82" s="9" t="s">
        <v>545</v>
      </c>
      <c r="M82" s="63" t="s">
        <v>162</v>
      </c>
      <c r="N82" s="8"/>
      <c r="O82" s="1"/>
      <c r="P82" s="11"/>
      <c r="Q82" s="60"/>
    </row>
    <row r="83" spans="1:17" ht="12.75" customHeight="1" x14ac:dyDescent="0.2">
      <c r="A83" s="61">
        <v>42755</v>
      </c>
      <c r="B83" s="2" t="s">
        <v>1</v>
      </c>
      <c r="C83" s="6">
        <v>0.53125</v>
      </c>
      <c r="D83" s="6">
        <v>0.73958333333333337</v>
      </c>
      <c r="E83" s="26">
        <f t="shared" si="2"/>
        <v>0.20833333333333337</v>
      </c>
      <c r="F83" s="2" t="s">
        <v>15</v>
      </c>
      <c r="G83" s="16" t="s">
        <v>98</v>
      </c>
      <c r="H83" s="13" t="s">
        <v>163</v>
      </c>
      <c r="I83" s="90" t="s">
        <v>526</v>
      </c>
      <c r="J83" s="90" t="s">
        <v>9</v>
      </c>
      <c r="K83" s="15">
        <v>90806215</v>
      </c>
      <c r="L83" s="9" t="s">
        <v>545</v>
      </c>
      <c r="M83" s="63" t="s">
        <v>164</v>
      </c>
      <c r="N83" s="8"/>
      <c r="O83" s="1"/>
      <c r="P83" s="11"/>
      <c r="Q83" s="60"/>
    </row>
    <row r="84" spans="1:17" ht="12.75" customHeight="1" x14ac:dyDescent="0.2">
      <c r="A84" s="61">
        <v>42755</v>
      </c>
      <c r="B84" s="2" t="s">
        <v>1</v>
      </c>
      <c r="C84" s="6">
        <v>0.72916666666666663</v>
      </c>
      <c r="D84" s="6">
        <v>0.9375</v>
      </c>
      <c r="E84" s="26">
        <f t="shared" si="2"/>
        <v>0.20833333333333337</v>
      </c>
      <c r="F84" s="2" t="s">
        <v>15</v>
      </c>
      <c r="G84" s="16" t="s">
        <v>98</v>
      </c>
      <c r="H84" s="13" t="s">
        <v>144</v>
      </c>
      <c r="I84" s="90" t="s">
        <v>527</v>
      </c>
      <c r="J84" s="90" t="s">
        <v>9</v>
      </c>
      <c r="K84" s="14">
        <v>41645615</v>
      </c>
      <c r="L84" s="9" t="s">
        <v>545</v>
      </c>
      <c r="M84" s="63" t="s">
        <v>145</v>
      </c>
      <c r="N84" s="8"/>
      <c r="O84" s="1"/>
      <c r="P84" s="11"/>
      <c r="Q84" s="60"/>
    </row>
    <row r="85" spans="1:17" ht="12.75" customHeight="1" x14ac:dyDescent="0.2">
      <c r="A85" s="61">
        <v>42755</v>
      </c>
      <c r="B85" s="2" t="s">
        <v>1</v>
      </c>
      <c r="C85" s="6">
        <v>0.72916666666666663</v>
      </c>
      <c r="D85" s="6">
        <v>0.9375</v>
      </c>
      <c r="E85" s="26">
        <f t="shared" si="2"/>
        <v>0.20833333333333337</v>
      </c>
      <c r="F85" s="2" t="s">
        <v>15</v>
      </c>
      <c r="G85" s="16" t="s">
        <v>98</v>
      </c>
      <c r="H85" s="13" t="s">
        <v>40</v>
      </c>
      <c r="I85" s="1" t="s">
        <v>527</v>
      </c>
      <c r="J85" s="90" t="s">
        <v>9</v>
      </c>
      <c r="K85" s="14">
        <v>41321191</v>
      </c>
      <c r="L85" s="11" t="s">
        <v>545</v>
      </c>
      <c r="M85" s="63" t="s">
        <v>41</v>
      </c>
      <c r="N85" s="8"/>
      <c r="O85" s="1"/>
      <c r="P85" s="11"/>
      <c r="Q85" s="60"/>
    </row>
    <row r="86" spans="1:17" ht="12.75" customHeight="1" x14ac:dyDescent="0.2">
      <c r="A86" s="61">
        <v>42755</v>
      </c>
      <c r="B86" s="2" t="s">
        <v>1</v>
      </c>
      <c r="C86" s="6">
        <v>0.3125</v>
      </c>
      <c r="D86" s="6">
        <v>0.53125</v>
      </c>
      <c r="E86" s="26">
        <f t="shared" si="2"/>
        <v>0.21875</v>
      </c>
      <c r="F86" s="2" t="s">
        <v>15</v>
      </c>
      <c r="G86" s="16" t="s">
        <v>26</v>
      </c>
      <c r="H86" s="13" t="s">
        <v>748</v>
      </c>
      <c r="I86" s="1" t="s">
        <v>526</v>
      </c>
      <c r="J86" s="90" t="s">
        <v>9</v>
      </c>
      <c r="K86" s="14">
        <v>90924009</v>
      </c>
      <c r="L86" s="9" t="s">
        <v>545</v>
      </c>
      <c r="M86" s="134" t="s">
        <v>727</v>
      </c>
      <c r="N86" s="8"/>
      <c r="O86" s="1"/>
      <c r="P86" s="11"/>
      <c r="Q86" s="60"/>
    </row>
    <row r="87" spans="1:17" ht="12.75" customHeight="1" x14ac:dyDescent="0.2">
      <c r="A87" s="61">
        <v>42755</v>
      </c>
      <c r="B87" s="90" t="s">
        <v>1</v>
      </c>
      <c r="C87" s="6">
        <v>0.3125</v>
      </c>
      <c r="D87" s="6">
        <v>0.53125</v>
      </c>
      <c r="E87" s="26">
        <f t="shared" si="2"/>
        <v>0.21875</v>
      </c>
      <c r="F87" s="2" t="s">
        <v>15</v>
      </c>
      <c r="G87" s="16" t="s">
        <v>26</v>
      </c>
      <c r="H87" s="13" t="s">
        <v>236</v>
      </c>
      <c r="I87" s="90" t="s">
        <v>106</v>
      </c>
      <c r="J87" s="90" t="s">
        <v>9</v>
      </c>
      <c r="K87" s="14">
        <v>99085300</v>
      </c>
      <c r="L87" s="9" t="s">
        <v>545</v>
      </c>
      <c r="M87" s="63" t="s">
        <v>237</v>
      </c>
      <c r="O87" s="2"/>
      <c r="P87" s="9"/>
      <c r="Q87" s="62"/>
    </row>
    <row r="88" spans="1:17" ht="12.75" customHeight="1" x14ac:dyDescent="0.2">
      <c r="A88" s="61">
        <v>42755</v>
      </c>
      <c r="B88" s="2" t="s">
        <v>1</v>
      </c>
      <c r="C88" s="6">
        <v>0.52083333333333337</v>
      </c>
      <c r="D88" s="6">
        <v>0.73958333333333337</v>
      </c>
      <c r="E88" s="26">
        <f t="shared" si="2"/>
        <v>0.21875</v>
      </c>
      <c r="F88" s="2" t="s">
        <v>15</v>
      </c>
      <c r="G88" s="16" t="s">
        <v>26</v>
      </c>
      <c r="H88" s="13" t="s">
        <v>218</v>
      </c>
      <c r="I88" s="90" t="s">
        <v>525</v>
      </c>
      <c r="J88" s="90" t="s">
        <v>9</v>
      </c>
      <c r="K88" s="14">
        <v>45201513</v>
      </c>
      <c r="L88" s="9" t="s">
        <v>545</v>
      </c>
      <c r="M88" s="63" t="s">
        <v>219</v>
      </c>
      <c r="O88" s="2"/>
      <c r="P88" s="9"/>
      <c r="Q88" s="62"/>
    </row>
    <row r="89" spans="1:17" ht="12.75" customHeight="1" x14ac:dyDescent="0.2">
      <c r="A89" s="61">
        <v>42755</v>
      </c>
      <c r="B89" s="2" t="s">
        <v>1</v>
      </c>
      <c r="C89" s="6">
        <v>0.52083333333333337</v>
      </c>
      <c r="D89" s="6">
        <v>0.73958333333333337</v>
      </c>
      <c r="E89" s="26">
        <f t="shared" si="2"/>
        <v>0.21875</v>
      </c>
      <c r="F89" s="2" t="s">
        <v>15</v>
      </c>
      <c r="G89" s="16" t="s">
        <v>26</v>
      </c>
      <c r="H89" s="13" t="s">
        <v>613</v>
      </c>
      <c r="I89" s="90" t="s">
        <v>524</v>
      </c>
      <c r="J89" s="90" t="s">
        <v>9</v>
      </c>
      <c r="K89" s="14">
        <v>90548411</v>
      </c>
      <c r="L89" s="9" t="s">
        <v>545</v>
      </c>
      <c r="M89" s="63" t="s">
        <v>614</v>
      </c>
      <c r="O89" s="2"/>
      <c r="P89" s="9"/>
      <c r="Q89" s="62"/>
    </row>
    <row r="90" spans="1:17" ht="12.75" customHeight="1" x14ac:dyDescent="0.2">
      <c r="A90" s="61">
        <v>42755</v>
      </c>
      <c r="B90" s="2" t="s">
        <v>1</v>
      </c>
      <c r="C90" s="6">
        <v>0.72916666666666663</v>
      </c>
      <c r="D90" s="6">
        <v>0.95833333333333337</v>
      </c>
      <c r="E90" s="26">
        <f t="shared" si="2"/>
        <v>0.22916666666666674</v>
      </c>
      <c r="F90" s="2" t="s">
        <v>15</v>
      </c>
      <c r="G90" s="16" t="s">
        <v>26</v>
      </c>
      <c r="H90" s="13" t="s">
        <v>388</v>
      </c>
      <c r="I90" s="90" t="s">
        <v>256</v>
      </c>
      <c r="J90" s="113" t="s">
        <v>10</v>
      </c>
      <c r="K90" s="74" t="s">
        <v>389</v>
      </c>
      <c r="L90" s="129" t="s">
        <v>545</v>
      </c>
      <c r="M90" s="65" t="s">
        <v>387</v>
      </c>
      <c r="O90" s="57"/>
      <c r="P90" s="9"/>
      <c r="Q90" s="66"/>
    </row>
    <row r="91" spans="1:17" ht="12.75" customHeight="1" x14ac:dyDescent="0.2">
      <c r="A91" s="61">
        <v>42755</v>
      </c>
      <c r="B91" s="90" t="s">
        <v>1</v>
      </c>
      <c r="C91" s="6">
        <v>0.72916666666666663</v>
      </c>
      <c r="D91" s="6">
        <v>0.95833333333333337</v>
      </c>
      <c r="E91" s="26">
        <f t="shared" ref="E91" si="3">D91-C91</f>
        <v>0.22916666666666674</v>
      </c>
      <c r="F91" s="90" t="s">
        <v>15</v>
      </c>
      <c r="G91" s="16" t="s">
        <v>26</v>
      </c>
      <c r="H91" s="13" t="s">
        <v>429</v>
      </c>
      <c r="I91" s="20" t="s">
        <v>269</v>
      </c>
      <c r="J91" s="113" t="s">
        <v>10</v>
      </c>
      <c r="K91" s="74">
        <v>92800334</v>
      </c>
      <c r="L91" s="11" t="s">
        <v>545</v>
      </c>
      <c r="M91" s="65" t="s">
        <v>428</v>
      </c>
      <c r="O91" s="57"/>
      <c r="P91" s="9"/>
      <c r="Q91" s="66"/>
    </row>
    <row r="92" spans="1:17" ht="12.75" customHeight="1" x14ac:dyDescent="0.2">
      <c r="A92" s="132">
        <v>42755</v>
      </c>
      <c r="B92" s="1" t="s">
        <v>1</v>
      </c>
      <c r="C92" s="6">
        <v>0.3125</v>
      </c>
      <c r="D92" s="6">
        <v>0.54166666666666663</v>
      </c>
      <c r="E92" s="26">
        <f t="shared" si="2"/>
        <v>0.22916666666666663</v>
      </c>
      <c r="F92" s="2" t="s">
        <v>15</v>
      </c>
      <c r="G92" s="16" t="s">
        <v>93</v>
      </c>
      <c r="H92" s="13" t="s">
        <v>391</v>
      </c>
      <c r="I92" s="20" t="s">
        <v>256</v>
      </c>
      <c r="J92" s="113" t="s">
        <v>10</v>
      </c>
      <c r="K92" s="14">
        <v>95838304</v>
      </c>
      <c r="L92" s="24" t="s">
        <v>545</v>
      </c>
      <c r="M92" s="65" t="s">
        <v>390</v>
      </c>
      <c r="O92" s="57"/>
      <c r="P92" s="9"/>
      <c r="Q92" s="62"/>
    </row>
    <row r="93" spans="1:17" ht="12.75" customHeight="1" x14ac:dyDescent="0.2">
      <c r="A93" s="61">
        <v>42755</v>
      </c>
      <c r="B93" s="2" t="s">
        <v>1</v>
      </c>
      <c r="C93" s="6">
        <v>0.3125</v>
      </c>
      <c r="D93" s="6">
        <v>0.54166666666666663</v>
      </c>
      <c r="E93" s="26">
        <f t="shared" si="2"/>
        <v>0.22916666666666663</v>
      </c>
      <c r="F93" s="2" t="s">
        <v>15</v>
      </c>
      <c r="G93" s="16" t="s">
        <v>93</v>
      </c>
      <c r="H93" s="13" t="s">
        <v>393</v>
      </c>
      <c r="I93" s="20" t="s">
        <v>343</v>
      </c>
      <c r="J93" s="113" t="s">
        <v>10</v>
      </c>
      <c r="K93" s="74">
        <v>99288203</v>
      </c>
      <c r="L93" s="24" t="s">
        <v>545</v>
      </c>
      <c r="M93" s="65" t="s">
        <v>392</v>
      </c>
      <c r="O93" s="57"/>
      <c r="P93" s="9"/>
      <c r="Q93" s="62"/>
    </row>
    <row r="94" spans="1:17" ht="12.75" customHeight="1" x14ac:dyDescent="0.2">
      <c r="A94" s="61">
        <v>42755</v>
      </c>
      <c r="B94" s="2" t="s">
        <v>1</v>
      </c>
      <c r="C94" s="6">
        <v>0.53125</v>
      </c>
      <c r="D94" s="6">
        <v>0.76041666666666663</v>
      </c>
      <c r="E94" s="26">
        <f t="shared" si="2"/>
        <v>0.22916666666666663</v>
      </c>
      <c r="F94" s="2" t="s">
        <v>15</v>
      </c>
      <c r="G94" s="16" t="s">
        <v>93</v>
      </c>
      <c r="H94" s="13" t="s">
        <v>286</v>
      </c>
      <c r="I94" s="90" t="s">
        <v>256</v>
      </c>
      <c r="J94" s="113" t="s">
        <v>10</v>
      </c>
      <c r="K94" s="74">
        <v>99731728</v>
      </c>
      <c r="L94" s="17" t="s">
        <v>545</v>
      </c>
      <c r="M94" s="65" t="s">
        <v>287</v>
      </c>
      <c r="O94" s="2"/>
      <c r="P94" s="9"/>
      <c r="Q94" s="62"/>
    </row>
    <row r="95" spans="1:17" ht="12.75" customHeight="1" x14ac:dyDescent="0.2">
      <c r="A95" s="61">
        <v>42755</v>
      </c>
      <c r="B95" s="2" t="s">
        <v>1</v>
      </c>
      <c r="C95" s="6">
        <v>0.53125</v>
      </c>
      <c r="D95" s="6">
        <v>0.76041666666666663</v>
      </c>
      <c r="E95" s="26">
        <f t="shared" si="2"/>
        <v>0.22916666666666663</v>
      </c>
      <c r="F95" s="2" t="s">
        <v>15</v>
      </c>
      <c r="G95" s="16" t="s">
        <v>93</v>
      </c>
      <c r="H95" s="13" t="s">
        <v>334</v>
      </c>
      <c r="I95" s="20" t="s">
        <v>256</v>
      </c>
      <c r="J95" s="113" t="s">
        <v>10</v>
      </c>
      <c r="K95" s="74">
        <v>92638400</v>
      </c>
      <c r="L95" s="9" t="s">
        <v>545</v>
      </c>
      <c r="M95" s="65" t="s">
        <v>333</v>
      </c>
      <c r="O95" s="2"/>
      <c r="P95" s="9"/>
      <c r="Q95" s="62"/>
    </row>
    <row r="96" spans="1:17" ht="12.75" customHeight="1" x14ac:dyDescent="0.2">
      <c r="A96" s="61">
        <v>42755</v>
      </c>
      <c r="B96" s="2" t="s">
        <v>1</v>
      </c>
      <c r="C96" s="6">
        <v>0.75</v>
      </c>
      <c r="D96" s="6">
        <v>0.97916666666666663</v>
      </c>
      <c r="E96" s="26">
        <f t="shared" si="2"/>
        <v>0.22916666666666663</v>
      </c>
      <c r="F96" s="2" t="s">
        <v>15</v>
      </c>
      <c r="G96" s="16" t="s">
        <v>93</v>
      </c>
      <c r="H96" s="13" t="s">
        <v>612</v>
      </c>
      <c r="I96" s="90" t="s">
        <v>524</v>
      </c>
      <c r="J96" s="20" t="s">
        <v>9</v>
      </c>
      <c r="K96" s="74">
        <v>97588296</v>
      </c>
      <c r="L96" s="17" t="s">
        <v>545</v>
      </c>
      <c r="M96" s="63" t="s">
        <v>763</v>
      </c>
      <c r="O96" s="57"/>
      <c r="P96" s="9"/>
      <c r="Q96" s="66"/>
    </row>
    <row r="97" spans="1:17" ht="12.75" customHeight="1" x14ac:dyDescent="0.2">
      <c r="A97" s="61">
        <v>42755</v>
      </c>
      <c r="B97" s="90" t="s">
        <v>1</v>
      </c>
      <c r="C97" s="6">
        <v>0.75</v>
      </c>
      <c r="D97" s="6">
        <v>0.97916666666666663</v>
      </c>
      <c r="E97" s="26">
        <f t="shared" si="2"/>
        <v>0.22916666666666663</v>
      </c>
      <c r="F97" s="90" t="s">
        <v>15</v>
      </c>
      <c r="G97" s="16" t="s">
        <v>93</v>
      </c>
      <c r="H97" s="13" t="s">
        <v>407</v>
      </c>
      <c r="I97" s="90" t="s">
        <v>343</v>
      </c>
      <c r="J97" s="113" t="s">
        <v>10</v>
      </c>
      <c r="K97" s="74">
        <v>95242375</v>
      </c>
      <c r="L97" s="17" t="s">
        <v>545</v>
      </c>
      <c r="M97" s="134" t="s">
        <v>406</v>
      </c>
      <c r="N97" s="8"/>
      <c r="O97" s="1"/>
      <c r="P97" s="11"/>
      <c r="Q97" s="60"/>
    </row>
    <row r="98" spans="1:17" x14ac:dyDescent="0.2">
      <c r="A98" s="61">
        <v>42755</v>
      </c>
      <c r="B98" s="90" t="s">
        <v>1</v>
      </c>
      <c r="C98" s="6">
        <v>0.29166666666666669</v>
      </c>
      <c r="D98" s="6">
        <v>0.55208333333333337</v>
      </c>
      <c r="E98" s="26">
        <f t="shared" si="2"/>
        <v>0.26041666666666669</v>
      </c>
      <c r="F98" s="90" t="s">
        <v>11</v>
      </c>
      <c r="G98" s="16" t="s">
        <v>8</v>
      </c>
      <c r="H98" s="13" t="s">
        <v>179</v>
      </c>
      <c r="I98" s="20" t="s">
        <v>526</v>
      </c>
      <c r="J98" s="20" t="s">
        <v>9</v>
      </c>
      <c r="K98" s="14">
        <v>45612456</v>
      </c>
      <c r="L98" s="24" t="s">
        <v>545</v>
      </c>
      <c r="M98" s="63" t="s">
        <v>180</v>
      </c>
      <c r="N98" s="8"/>
      <c r="O98" s="75"/>
      <c r="P98" s="11"/>
      <c r="Q98" s="60"/>
    </row>
    <row r="99" spans="1:17" ht="12.75" customHeight="1" x14ac:dyDescent="0.2">
      <c r="A99" s="61">
        <v>42755</v>
      </c>
      <c r="B99" s="90" t="s">
        <v>1</v>
      </c>
      <c r="C99" s="6">
        <v>0.29166666666666669</v>
      </c>
      <c r="D99" s="6">
        <v>0.55208333333333337</v>
      </c>
      <c r="E99" s="26">
        <f t="shared" si="2"/>
        <v>0.26041666666666669</v>
      </c>
      <c r="F99" s="90" t="s">
        <v>11</v>
      </c>
      <c r="G99" s="16" t="s">
        <v>8</v>
      </c>
      <c r="H99" s="13" t="s">
        <v>181</v>
      </c>
      <c r="I99" s="20" t="s">
        <v>526</v>
      </c>
      <c r="J99" s="20" t="s">
        <v>9</v>
      </c>
      <c r="K99" s="14">
        <v>97116228</v>
      </c>
      <c r="L99" s="24" t="s">
        <v>545</v>
      </c>
      <c r="M99" s="63" t="s">
        <v>182</v>
      </c>
      <c r="O99" s="2"/>
      <c r="P99" s="9"/>
      <c r="Q99" s="62"/>
    </row>
    <row r="100" spans="1:17" ht="12.75" customHeight="1" x14ac:dyDescent="0.2">
      <c r="A100" s="61">
        <v>42755</v>
      </c>
      <c r="B100" s="90" t="s">
        <v>1</v>
      </c>
      <c r="C100" s="6">
        <v>0.41666666666666669</v>
      </c>
      <c r="D100" s="6">
        <v>0.66666666666666663</v>
      </c>
      <c r="E100" s="26">
        <f t="shared" si="2"/>
        <v>0.24999999999999994</v>
      </c>
      <c r="F100" s="90" t="s">
        <v>11</v>
      </c>
      <c r="G100" s="16" t="s">
        <v>8</v>
      </c>
      <c r="H100" s="21" t="s">
        <v>183</v>
      </c>
      <c r="I100" s="90" t="s">
        <v>526</v>
      </c>
      <c r="J100" s="20" t="s">
        <v>9</v>
      </c>
      <c r="K100" s="14">
        <v>99504256</v>
      </c>
      <c r="L100" s="9" t="s">
        <v>545</v>
      </c>
      <c r="M100" s="147" t="s">
        <v>729</v>
      </c>
      <c r="O100" s="2"/>
      <c r="P100" s="9"/>
      <c r="Q100" s="62"/>
    </row>
    <row r="101" spans="1:17" ht="12.75" customHeight="1" x14ac:dyDescent="0.2">
      <c r="A101" s="61">
        <v>42755</v>
      </c>
      <c r="B101" s="90" t="s">
        <v>1</v>
      </c>
      <c r="C101" s="6">
        <v>0.60416666666666663</v>
      </c>
      <c r="D101" s="6">
        <v>0.8125</v>
      </c>
      <c r="E101" s="26">
        <f t="shared" si="2"/>
        <v>0.20833333333333337</v>
      </c>
      <c r="F101" s="90" t="s">
        <v>11</v>
      </c>
      <c r="G101" s="16" t="s">
        <v>8</v>
      </c>
      <c r="H101" s="13" t="s">
        <v>177</v>
      </c>
      <c r="I101" s="90" t="s">
        <v>526</v>
      </c>
      <c r="J101" s="20" t="s">
        <v>9</v>
      </c>
      <c r="K101" s="14">
        <v>97501232</v>
      </c>
      <c r="L101" s="9" t="s">
        <v>545</v>
      </c>
      <c r="M101" s="64" t="s">
        <v>178</v>
      </c>
      <c r="O101" s="2"/>
      <c r="P101" s="9"/>
      <c r="Q101" s="62"/>
    </row>
    <row r="102" spans="1:17" ht="12.75" customHeight="1" x14ac:dyDescent="0.2">
      <c r="A102" s="61">
        <v>42755</v>
      </c>
      <c r="B102" s="90" t="s">
        <v>1</v>
      </c>
      <c r="C102" s="6">
        <v>0.55208333333333337</v>
      </c>
      <c r="D102" s="6">
        <v>0.8125</v>
      </c>
      <c r="E102" s="26">
        <f t="shared" si="2"/>
        <v>0.26041666666666663</v>
      </c>
      <c r="F102" s="90" t="s">
        <v>11</v>
      </c>
      <c r="G102" s="16" t="s">
        <v>8</v>
      </c>
      <c r="H102" s="152" t="s">
        <v>769</v>
      </c>
      <c r="I102" s="1" t="s">
        <v>638</v>
      </c>
      <c r="J102" s="113" t="s">
        <v>10</v>
      </c>
      <c r="K102" s="165">
        <v>97114104</v>
      </c>
      <c r="L102" s="11" t="s">
        <v>545</v>
      </c>
      <c r="M102" s="143" t="s">
        <v>770</v>
      </c>
      <c r="O102" s="2"/>
      <c r="P102" s="9"/>
      <c r="Q102" s="62"/>
    </row>
    <row r="103" spans="1:17" ht="12.75" customHeight="1" x14ac:dyDescent="0.2">
      <c r="A103" s="61">
        <v>42755</v>
      </c>
      <c r="B103" s="2" t="s">
        <v>1</v>
      </c>
      <c r="C103" s="6">
        <v>0.6875</v>
      </c>
      <c r="D103" s="6">
        <v>0.94791666666666663</v>
      </c>
      <c r="E103" s="26">
        <f t="shared" si="2"/>
        <v>0.26041666666666663</v>
      </c>
      <c r="F103" s="2" t="s">
        <v>11</v>
      </c>
      <c r="G103" s="16" t="s">
        <v>8</v>
      </c>
      <c r="H103" s="53" t="s">
        <v>196</v>
      </c>
      <c r="I103" s="90" t="s">
        <v>106</v>
      </c>
      <c r="J103" s="20" t="s">
        <v>9</v>
      </c>
      <c r="K103" s="14">
        <v>40532577</v>
      </c>
      <c r="L103" s="24" t="s">
        <v>545</v>
      </c>
      <c r="M103" s="63" t="s">
        <v>197</v>
      </c>
      <c r="N103" s="8"/>
      <c r="O103" s="1"/>
      <c r="P103" s="11"/>
      <c r="Q103" s="60"/>
    </row>
    <row r="104" spans="1:17" ht="12.75" customHeight="1" x14ac:dyDescent="0.2">
      <c r="A104" s="61">
        <v>42755</v>
      </c>
      <c r="B104" s="90" t="s">
        <v>1</v>
      </c>
      <c r="C104" s="6">
        <v>0.30208333333333331</v>
      </c>
      <c r="D104" s="6">
        <v>0.51041666666666663</v>
      </c>
      <c r="E104" s="26">
        <f t="shared" si="2"/>
        <v>0.20833333333333331</v>
      </c>
      <c r="F104" s="90" t="s">
        <v>11</v>
      </c>
      <c r="G104" s="16" t="s">
        <v>99</v>
      </c>
      <c r="H104" s="13" t="s">
        <v>386</v>
      </c>
      <c r="I104" s="20" t="s">
        <v>313</v>
      </c>
      <c r="J104" s="113" t="s">
        <v>10</v>
      </c>
      <c r="K104" s="74">
        <v>47718154</v>
      </c>
      <c r="L104" s="24" t="s">
        <v>545</v>
      </c>
      <c r="M104" s="65" t="s">
        <v>385</v>
      </c>
      <c r="O104" s="2"/>
      <c r="P104" s="9"/>
      <c r="Q104" s="62"/>
    </row>
    <row r="105" spans="1:17" ht="12.75" customHeight="1" x14ac:dyDescent="0.2">
      <c r="A105" s="61">
        <v>42755</v>
      </c>
      <c r="B105" s="90" t="s">
        <v>1</v>
      </c>
      <c r="C105" s="6">
        <v>0.5</v>
      </c>
      <c r="D105" s="6">
        <v>0.71875</v>
      </c>
      <c r="E105" s="26">
        <f t="shared" si="2"/>
        <v>0.21875</v>
      </c>
      <c r="F105" s="90" t="s">
        <v>11</v>
      </c>
      <c r="G105" s="16" t="s">
        <v>99</v>
      </c>
      <c r="H105" s="8" t="s">
        <v>365</v>
      </c>
      <c r="I105" s="1" t="s">
        <v>264</v>
      </c>
      <c r="J105" s="113" t="s">
        <v>10</v>
      </c>
      <c r="K105" s="14">
        <v>95210053</v>
      </c>
      <c r="L105" s="18" t="s">
        <v>545</v>
      </c>
      <c r="M105" s="64" t="s">
        <v>366</v>
      </c>
      <c r="N105" s="8"/>
      <c r="O105" s="1"/>
      <c r="P105" s="11"/>
      <c r="Q105" s="60"/>
    </row>
    <row r="106" spans="1:17" ht="12.75" customHeight="1" x14ac:dyDescent="0.2">
      <c r="A106" s="61">
        <v>42755</v>
      </c>
      <c r="B106" s="2" t="s">
        <v>1</v>
      </c>
      <c r="C106" s="6">
        <v>0.70833333333333337</v>
      </c>
      <c r="D106" s="6">
        <v>0.91666666666666663</v>
      </c>
      <c r="E106" s="26">
        <f t="shared" si="2"/>
        <v>0.20833333333333326</v>
      </c>
      <c r="F106" s="2" t="s">
        <v>11</v>
      </c>
      <c r="G106" s="16" t="s">
        <v>99</v>
      </c>
      <c r="H106" s="13" t="s">
        <v>554</v>
      </c>
      <c r="I106" s="20" t="s">
        <v>525</v>
      </c>
      <c r="J106" s="1" t="s">
        <v>9</v>
      </c>
      <c r="K106" s="74">
        <v>99641688</v>
      </c>
      <c r="L106" s="24" t="s">
        <v>545</v>
      </c>
      <c r="M106" s="63" t="s">
        <v>555</v>
      </c>
      <c r="N106" s="8"/>
      <c r="O106" s="1"/>
      <c r="P106" s="11"/>
      <c r="Q106" s="60"/>
    </row>
    <row r="107" spans="1:17" ht="12.75" customHeight="1" x14ac:dyDescent="0.2">
      <c r="A107" s="61">
        <v>42755</v>
      </c>
      <c r="B107" s="90" t="s">
        <v>1</v>
      </c>
      <c r="C107" s="6">
        <v>0.30208333333333331</v>
      </c>
      <c r="D107" s="6">
        <v>0.52083333333333337</v>
      </c>
      <c r="E107" s="26">
        <f t="shared" si="2"/>
        <v>0.21875000000000006</v>
      </c>
      <c r="F107" s="90" t="s">
        <v>11</v>
      </c>
      <c r="G107" s="16" t="s">
        <v>7</v>
      </c>
      <c r="H107" s="53" t="s">
        <v>173</v>
      </c>
      <c r="I107" s="20" t="s">
        <v>526</v>
      </c>
      <c r="J107" s="20" t="s">
        <v>9</v>
      </c>
      <c r="K107" s="14">
        <v>90729316</v>
      </c>
      <c r="L107" s="24" t="s">
        <v>545</v>
      </c>
      <c r="M107" s="63" t="s">
        <v>174</v>
      </c>
      <c r="O107" s="81"/>
      <c r="P107" s="9"/>
      <c r="Q107" s="62"/>
    </row>
    <row r="108" spans="1:17" ht="12.75" customHeight="1" x14ac:dyDescent="0.2">
      <c r="A108" s="61">
        <v>42755</v>
      </c>
      <c r="B108" s="90" t="s">
        <v>1</v>
      </c>
      <c r="C108" s="6">
        <v>0.51041666666666663</v>
      </c>
      <c r="D108" s="6">
        <v>0.72916666666666663</v>
      </c>
      <c r="E108" s="26">
        <f t="shared" si="2"/>
        <v>0.21875</v>
      </c>
      <c r="F108" s="90" t="s">
        <v>11</v>
      </c>
      <c r="G108" s="16" t="s">
        <v>7</v>
      </c>
      <c r="H108" s="13" t="s">
        <v>190</v>
      </c>
      <c r="I108" s="1" t="s">
        <v>526</v>
      </c>
      <c r="J108" s="20" t="s">
        <v>9</v>
      </c>
      <c r="K108" s="14">
        <v>93864952</v>
      </c>
      <c r="L108" s="18" t="s">
        <v>545</v>
      </c>
      <c r="M108" s="64" t="s">
        <v>191</v>
      </c>
      <c r="N108" s="8"/>
      <c r="O108" s="1"/>
      <c r="P108" s="11"/>
      <c r="Q108" s="60"/>
    </row>
    <row r="109" spans="1:17" ht="12.75" customHeight="1" x14ac:dyDescent="0.2">
      <c r="A109" s="61">
        <v>42755</v>
      </c>
      <c r="B109" s="90" t="s">
        <v>1</v>
      </c>
      <c r="C109" s="6">
        <v>0.71875</v>
      </c>
      <c r="D109" s="6">
        <v>0.94791666666666663</v>
      </c>
      <c r="E109" s="26">
        <f t="shared" si="2"/>
        <v>0.22916666666666663</v>
      </c>
      <c r="F109" s="90" t="s">
        <v>11</v>
      </c>
      <c r="G109" s="16" t="s">
        <v>7</v>
      </c>
      <c r="H109" s="13" t="s">
        <v>194</v>
      </c>
      <c r="I109" s="90" t="s">
        <v>106</v>
      </c>
      <c r="J109" s="20" t="s">
        <v>9</v>
      </c>
      <c r="K109" s="14">
        <v>41454916</v>
      </c>
      <c r="L109" s="17" t="s">
        <v>545</v>
      </c>
      <c r="M109" s="64" t="s">
        <v>195</v>
      </c>
      <c r="N109" s="8"/>
      <c r="O109" s="1"/>
      <c r="P109" s="11"/>
      <c r="Q109" s="60"/>
    </row>
    <row r="110" spans="1:17" ht="12.75" customHeight="1" x14ac:dyDescent="0.2">
      <c r="A110" s="61">
        <v>42755</v>
      </c>
      <c r="B110" s="90" t="s">
        <v>1</v>
      </c>
      <c r="C110" s="6">
        <v>0.30208333333333331</v>
      </c>
      <c r="D110" s="6">
        <v>0.52083333333333337</v>
      </c>
      <c r="E110" s="26">
        <f t="shared" si="2"/>
        <v>0.21875000000000006</v>
      </c>
      <c r="F110" s="90" t="s">
        <v>11</v>
      </c>
      <c r="G110" s="16" t="s">
        <v>39</v>
      </c>
      <c r="H110" s="13" t="s">
        <v>571</v>
      </c>
      <c r="I110" s="90" t="s">
        <v>525</v>
      </c>
      <c r="J110" s="90" t="s">
        <v>9</v>
      </c>
      <c r="K110" s="14">
        <v>97178603</v>
      </c>
      <c r="L110" s="11" t="s">
        <v>545</v>
      </c>
      <c r="M110" s="63" t="s">
        <v>588</v>
      </c>
      <c r="N110" s="8"/>
      <c r="O110" s="1"/>
      <c r="P110" s="11"/>
      <c r="Q110" s="60"/>
    </row>
    <row r="111" spans="1:17" ht="12.75" customHeight="1" x14ac:dyDescent="0.2">
      <c r="A111" s="61">
        <v>42755</v>
      </c>
      <c r="B111" s="2" t="s">
        <v>1</v>
      </c>
      <c r="C111" s="6">
        <v>0.51041666666666663</v>
      </c>
      <c r="D111" s="6">
        <v>0.72916666666666663</v>
      </c>
      <c r="E111" s="26">
        <f t="shared" si="2"/>
        <v>0.21875</v>
      </c>
      <c r="F111" s="2" t="s">
        <v>11</v>
      </c>
      <c r="G111" s="16" t="s">
        <v>39</v>
      </c>
      <c r="H111" s="13" t="s">
        <v>682</v>
      </c>
      <c r="I111" s="20" t="s">
        <v>527</v>
      </c>
      <c r="J111" s="20" t="s">
        <v>9</v>
      </c>
      <c r="K111" s="14">
        <v>90014430</v>
      </c>
      <c r="L111" s="9" t="s">
        <v>545</v>
      </c>
      <c r="M111" s="125" t="s">
        <v>761</v>
      </c>
      <c r="O111" s="2"/>
      <c r="P111" s="9"/>
      <c r="Q111" s="62"/>
    </row>
    <row r="112" spans="1:17" ht="12.75" customHeight="1" x14ac:dyDescent="0.2">
      <c r="A112" s="61">
        <v>42755</v>
      </c>
      <c r="B112" s="2" t="s">
        <v>1</v>
      </c>
      <c r="C112" s="6">
        <v>0.71875</v>
      </c>
      <c r="D112" s="6">
        <v>0.94791666666666663</v>
      </c>
      <c r="E112" s="26">
        <f t="shared" si="2"/>
        <v>0.22916666666666663</v>
      </c>
      <c r="F112" s="2" t="s">
        <v>11</v>
      </c>
      <c r="G112" s="16" t="s">
        <v>39</v>
      </c>
      <c r="H112" s="13" t="s">
        <v>200</v>
      </c>
      <c r="I112" s="20" t="s">
        <v>527</v>
      </c>
      <c r="J112" s="20" t="s">
        <v>9</v>
      </c>
      <c r="K112" s="14">
        <v>99321805</v>
      </c>
      <c r="L112" s="9" t="s">
        <v>545</v>
      </c>
      <c r="M112" s="63" t="s">
        <v>201</v>
      </c>
      <c r="O112" s="2"/>
      <c r="P112" s="9"/>
      <c r="Q112" s="62"/>
    </row>
    <row r="113" spans="1:17" ht="12" customHeight="1" x14ac:dyDescent="0.2">
      <c r="A113" s="61">
        <v>42755</v>
      </c>
      <c r="B113" s="90" t="s">
        <v>1</v>
      </c>
      <c r="C113" s="6">
        <v>0.29166666666666669</v>
      </c>
      <c r="D113" s="6">
        <v>0.54166666666666663</v>
      </c>
      <c r="E113" s="26">
        <f t="shared" si="2"/>
        <v>0.24999999999999994</v>
      </c>
      <c r="F113" s="2" t="s">
        <v>278</v>
      </c>
      <c r="G113" s="16" t="s">
        <v>8</v>
      </c>
      <c r="H113" s="13" t="s">
        <v>167</v>
      </c>
      <c r="I113" s="20" t="s">
        <v>526</v>
      </c>
      <c r="J113" s="20" t="s">
        <v>9</v>
      </c>
      <c r="K113" s="14">
        <v>90187991</v>
      </c>
      <c r="L113" s="9" t="s">
        <v>545</v>
      </c>
      <c r="M113" s="63" t="s">
        <v>168</v>
      </c>
      <c r="O113" s="75"/>
      <c r="P113" s="10"/>
      <c r="Q113" s="62"/>
    </row>
    <row r="114" spans="1:17" ht="12.75" customHeight="1" x14ac:dyDescent="0.2">
      <c r="A114" s="61">
        <v>42755</v>
      </c>
      <c r="B114" s="90" t="s">
        <v>1</v>
      </c>
      <c r="C114" s="6">
        <v>0.29166666666666669</v>
      </c>
      <c r="D114" s="6">
        <v>0.54166666666666663</v>
      </c>
      <c r="E114" s="26">
        <f t="shared" ref="E114:E144" si="4">D114-C114</f>
        <v>0.24999999999999994</v>
      </c>
      <c r="F114" s="2" t="s">
        <v>278</v>
      </c>
      <c r="G114" s="16" t="s">
        <v>8</v>
      </c>
      <c r="H114" s="13" t="s">
        <v>595</v>
      </c>
      <c r="I114" s="90" t="s">
        <v>106</v>
      </c>
      <c r="J114" s="1" t="s">
        <v>9</v>
      </c>
      <c r="K114" s="14">
        <v>99006662</v>
      </c>
      <c r="L114" s="11" t="s">
        <v>545</v>
      </c>
      <c r="M114" s="63" t="s">
        <v>596</v>
      </c>
      <c r="N114" s="8"/>
      <c r="O114" s="1"/>
      <c r="P114" s="11"/>
      <c r="Q114" s="60"/>
    </row>
    <row r="115" spans="1:17" ht="12.75" customHeight="1" x14ac:dyDescent="0.2">
      <c r="A115" s="61">
        <v>42755</v>
      </c>
      <c r="B115" s="90" t="s">
        <v>1</v>
      </c>
      <c r="C115" s="6">
        <v>0.375</v>
      </c>
      <c r="D115" s="6">
        <v>0.625</v>
      </c>
      <c r="E115" s="26">
        <f t="shared" si="4"/>
        <v>0.25</v>
      </c>
      <c r="F115" s="2" t="s">
        <v>278</v>
      </c>
      <c r="G115" s="16" t="s">
        <v>8</v>
      </c>
      <c r="H115" s="13" t="s">
        <v>358</v>
      </c>
      <c r="I115" s="20" t="s">
        <v>343</v>
      </c>
      <c r="J115" s="113" t="s">
        <v>10</v>
      </c>
      <c r="K115" s="74">
        <v>92208007</v>
      </c>
      <c r="L115" s="9" t="s">
        <v>545</v>
      </c>
      <c r="M115" s="65" t="s">
        <v>357</v>
      </c>
      <c r="N115" s="8"/>
      <c r="O115" s="1"/>
      <c r="P115" s="11"/>
      <c r="Q115" s="60"/>
    </row>
    <row r="116" spans="1:17" ht="12.75" customHeight="1" x14ac:dyDescent="0.2">
      <c r="A116" s="61">
        <v>42755</v>
      </c>
      <c r="B116" s="90" t="s">
        <v>1</v>
      </c>
      <c r="C116" s="6">
        <v>0.5</v>
      </c>
      <c r="D116" s="6">
        <v>0.75</v>
      </c>
      <c r="E116" s="26">
        <f t="shared" si="4"/>
        <v>0.25</v>
      </c>
      <c r="F116" s="2" t="s">
        <v>278</v>
      </c>
      <c r="G116" s="16" t="s">
        <v>8</v>
      </c>
      <c r="H116" s="13" t="s">
        <v>123</v>
      </c>
      <c r="I116" s="20" t="s">
        <v>573</v>
      </c>
      <c r="J116" s="20" t="s">
        <v>9</v>
      </c>
      <c r="K116" s="14">
        <v>46819406</v>
      </c>
      <c r="L116" s="9" t="s">
        <v>545</v>
      </c>
      <c r="M116" s="63" t="s">
        <v>124</v>
      </c>
      <c r="O116" s="2"/>
      <c r="P116" s="9"/>
      <c r="Q116" s="62"/>
    </row>
    <row r="117" spans="1:17" ht="12.75" customHeight="1" x14ac:dyDescent="0.2">
      <c r="A117" s="61">
        <v>42755</v>
      </c>
      <c r="B117" s="1" t="s">
        <v>1</v>
      </c>
      <c r="C117" s="5">
        <v>0.5</v>
      </c>
      <c r="D117" s="5">
        <v>0.75</v>
      </c>
      <c r="E117" s="26">
        <f t="shared" si="4"/>
        <v>0.25</v>
      </c>
      <c r="F117" s="2" t="s">
        <v>278</v>
      </c>
      <c r="G117" s="22" t="s">
        <v>8</v>
      </c>
      <c r="H117" s="13" t="s">
        <v>352</v>
      </c>
      <c r="I117" s="90" t="s">
        <v>343</v>
      </c>
      <c r="J117" s="113" t="s">
        <v>10</v>
      </c>
      <c r="K117" s="74">
        <v>90104920</v>
      </c>
      <c r="L117" s="9" t="s">
        <v>545</v>
      </c>
      <c r="M117" s="65" t="s">
        <v>351</v>
      </c>
      <c r="N117" s="8"/>
      <c r="O117" s="1"/>
      <c r="P117" s="11"/>
      <c r="Q117" s="60"/>
    </row>
    <row r="118" spans="1:17" ht="12.75" customHeight="1" x14ac:dyDescent="0.2">
      <c r="A118" s="61">
        <v>42755</v>
      </c>
      <c r="B118" s="1" t="s">
        <v>1</v>
      </c>
      <c r="C118" s="6">
        <v>0.5</v>
      </c>
      <c r="D118" s="6">
        <v>0.75</v>
      </c>
      <c r="E118" s="26">
        <f t="shared" si="4"/>
        <v>0.25</v>
      </c>
      <c r="F118" s="2" t="s">
        <v>278</v>
      </c>
      <c r="G118" s="22" t="s">
        <v>8</v>
      </c>
      <c r="H118" s="13" t="s">
        <v>354</v>
      </c>
      <c r="I118" s="20" t="s">
        <v>343</v>
      </c>
      <c r="J118" s="113" t="s">
        <v>10</v>
      </c>
      <c r="K118" s="74">
        <v>41464604</v>
      </c>
      <c r="L118" s="9" t="s">
        <v>545</v>
      </c>
      <c r="M118" s="65" t="s">
        <v>353</v>
      </c>
      <c r="N118" s="8"/>
      <c r="O118" s="1"/>
      <c r="P118" s="11"/>
      <c r="Q118" s="60"/>
    </row>
    <row r="119" spans="1:17" ht="12.75" customHeight="1" x14ac:dyDescent="0.2">
      <c r="A119" s="61">
        <v>42755</v>
      </c>
      <c r="B119" s="1" t="s">
        <v>1</v>
      </c>
      <c r="C119" s="6">
        <v>0.70833333333333337</v>
      </c>
      <c r="D119" s="6">
        <v>0.95833333333333337</v>
      </c>
      <c r="E119" s="26">
        <f t="shared" si="4"/>
        <v>0.25</v>
      </c>
      <c r="F119" s="90" t="s">
        <v>278</v>
      </c>
      <c r="G119" s="22" t="s">
        <v>8</v>
      </c>
      <c r="H119" s="13" t="s">
        <v>254</v>
      </c>
      <c r="I119" s="20" t="s">
        <v>106</v>
      </c>
      <c r="J119" s="20" t="s">
        <v>9</v>
      </c>
      <c r="K119" s="14">
        <v>95997174</v>
      </c>
      <c r="L119" s="9" t="s">
        <v>545</v>
      </c>
      <c r="M119" s="63" t="s">
        <v>255</v>
      </c>
      <c r="N119" s="8"/>
      <c r="O119" s="1"/>
      <c r="P119" s="11"/>
      <c r="Q119" s="60"/>
    </row>
    <row r="120" spans="1:17" ht="12.75" customHeight="1" x14ac:dyDescent="0.2">
      <c r="A120" s="61">
        <v>42755</v>
      </c>
      <c r="B120" s="1" t="s">
        <v>1</v>
      </c>
      <c r="C120" s="6">
        <v>0.70833333333333337</v>
      </c>
      <c r="D120" s="6">
        <v>0.95833333333333337</v>
      </c>
      <c r="E120" s="26">
        <f t="shared" si="4"/>
        <v>0.25</v>
      </c>
      <c r="F120" s="90" t="s">
        <v>278</v>
      </c>
      <c r="G120" s="22" t="s">
        <v>8</v>
      </c>
      <c r="H120" s="13" t="s">
        <v>672</v>
      </c>
      <c r="I120" s="20" t="s">
        <v>526</v>
      </c>
      <c r="J120" s="20" t="s">
        <v>9</v>
      </c>
      <c r="K120" s="122">
        <v>95812549</v>
      </c>
      <c r="L120" s="9" t="s">
        <v>545</v>
      </c>
      <c r="M120" s="123" t="s">
        <v>671</v>
      </c>
      <c r="N120" s="8"/>
      <c r="O120" s="1"/>
      <c r="P120" s="11"/>
      <c r="Q120" s="60"/>
    </row>
    <row r="121" spans="1:17" ht="12.75" customHeight="1" x14ac:dyDescent="0.2">
      <c r="A121" s="61">
        <v>42755</v>
      </c>
      <c r="B121" s="1" t="s">
        <v>1</v>
      </c>
      <c r="C121" s="6">
        <v>0.70833333333333337</v>
      </c>
      <c r="D121" s="6">
        <v>0.95833333333333337</v>
      </c>
      <c r="E121" s="26">
        <f t="shared" si="4"/>
        <v>0.25</v>
      </c>
      <c r="F121" s="2" t="s">
        <v>278</v>
      </c>
      <c r="G121" s="22" t="s">
        <v>8</v>
      </c>
      <c r="H121" s="13" t="s">
        <v>445</v>
      </c>
      <c r="I121" s="20" t="s">
        <v>269</v>
      </c>
      <c r="J121" s="113" t="s">
        <v>10</v>
      </c>
      <c r="K121" s="74">
        <v>90268355</v>
      </c>
      <c r="L121" s="9" t="s">
        <v>545</v>
      </c>
      <c r="M121" s="65" t="s">
        <v>444</v>
      </c>
      <c r="N121" s="8"/>
      <c r="O121" s="1"/>
      <c r="P121" s="11"/>
      <c r="Q121" s="60"/>
    </row>
    <row r="122" spans="1:17" ht="12.75" customHeight="1" x14ac:dyDescent="0.2">
      <c r="A122" s="61">
        <v>42755</v>
      </c>
      <c r="B122" s="1" t="s">
        <v>1</v>
      </c>
      <c r="C122" s="6">
        <v>0.70833333333333337</v>
      </c>
      <c r="D122" s="6">
        <v>0.95833333333333337</v>
      </c>
      <c r="E122" s="26">
        <f t="shared" si="4"/>
        <v>0.25</v>
      </c>
      <c r="F122" s="2" t="s">
        <v>278</v>
      </c>
      <c r="G122" s="22" t="s">
        <v>8</v>
      </c>
      <c r="H122" s="13" t="s">
        <v>361</v>
      </c>
      <c r="I122" s="20" t="s">
        <v>264</v>
      </c>
      <c r="J122" s="113" t="s">
        <v>10</v>
      </c>
      <c r="K122" s="74" t="s">
        <v>362</v>
      </c>
      <c r="L122" s="9" t="s">
        <v>545</v>
      </c>
      <c r="M122" s="65" t="s">
        <v>360</v>
      </c>
      <c r="N122" s="8"/>
      <c r="O122" s="1"/>
      <c r="P122" s="11"/>
      <c r="Q122" s="60"/>
    </row>
    <row r="123" spans="1:17" ht="12.75" customHeight="1" x14ac:dyDescent="0.2">
      <c r="A123" s="61">
        <v>42755</v>
      </c>
      <c r="B123" s="90" t="s">
        <v>1</v>
      </c>
      <c r="C123" s="6">
        <v>0.4375</v>
      </c>
      <c r="D123" s="6">
        <v>0.58333333333333337</v>
      </c>
      <c r="E123" s="26">
        <f t="shared" si="4"/>
        <v>0.14583333333333337</v>
      </c>
      <c r="F123" s="90" t="s">
        <v>128</v>
      </c>
      <c r="G123" s="16" t="s">
        <v>34</v>
      </c>
      <c r="H123" s="13" t="s">
        <v>130</v>
      </c>
      <c r="I123" s="20" t="s">
        <v>573</v>
      </c>
      <c r="J123" s="90" t="s">
        <v>9</v>
      </c>
      <c r="K123" s="14">
        <v>97177550</v>
      </c>
      <c r="L123" s="9" t="s">
        <v>545</v>
      </c>
      <c r="M123" s="63" t="s">
        <v>131</v>
      </c>
      <c r="O123" s="2"/>
      <c r="P123" s="9"/>
      <c r="Q123" s="62"/>
    </row>
    <row r="124" spans="1:17" ht="12.75" customHeight="1" x14ac:dyDescent="0.2">
      <c r="A124" s="61">
        <v>42755</v>
      </c>
      <c r="B124" s="90" t="s">
        <v>1</v>
      </c>
      <c r="C124" s="6">
        <v>0.4375</v>
      </c>
      <c r="D124" s="6">
        <v>0.58333333333333337</v>
      </c>
      <c r="E124" s="26">
        <f t="shared" si="4"/>
        <v>0.14583333333333337</v>
      </c>
      <c r="F124" s="2" t="s">
        <v>129</v>
      </c>
      <c r="G124" s="16" t="s">
        <v>34</v>
      </c>
      <c r="H124" s="53" t="s">
        <v>115</v>
      </c>
      <c r="I124" s="20" t="s">
        <v>573</v>
      </c>
      <c r="J124" s="20" t="s">
        <v>9</v>
      </c>
      <c r="K124" s="14">
        <v>47289686</v>
      </c>
      <c r="L124" s="9" t="s">
        <v>545</v>
      </c>
      <c r="M124" s="63" t="s">
        <v>116</v>
      </c>
      <c r="O124" s="2"/>
      <c r="P124" s="9"/>
      <c r="Q124" s="62"/>
    </row>
    <row r="125" spans="1:17" ht="12.75" customHeight="1" x14ac:dyDescent="0.2">
      <c r="A125" s="61">
        <v>42755</v>
      </c>
      <c r="B125" s="90" t="s">
        <v>1</v>
      </c>
      <c r="C125" s="6">
        <v>0.64583333333333337</v>
      </c>
      <c r="D125" s="6">
        <v>0.79166666666666663</v>
      </c>
      <c r="E125" s="26">
        <f t="shared" si="4"/>
        <v>0.14583333333333326</v>
      </c>
      <c r="F125" s="90" t="s">
        <v>134</v>
      </c>
      <c r="G125" s="16" t="s">
        <v>34</v>
      </c>
      <c r="H125" s="13" t="s">
        <v>135</v>
      </c>
      <c r="I125" s="20" t="s">
        <v>573</v>
      </c>
      <c r="J125" s="90" t="s">
        <v>9</v>
      </c>
      <c r="K125" s="14">
        <v>99779831</v>
      </c>
      <c r="L125" s="9" t="s">
        <v>545</v>
      </c>
      <c r="M125" s="63" t="s">
        <v>136</v>
      </c>
      <c r="O125" s="2"/>
      <c r="P125" s="9"/>
      <c r="Q125" s="62"/>
    </row>
    <row r="126" spans="1:17" ht="12.75" customHeight="1" x14ac:dyDescent="0.2">
      <c r="A126" s="61">
        <v>42755</v>
      </c>
      <c r="B126" s="90" t="s">
        <v>1</v>
      </c>
      <c r="C126" s="6">
        <v>0.64583333333333337</v>
      </c>
      <c r="D126" s="6">
        <v>0.79166666666666663</v>
      </c>
      <c r="E126" s="26">
        <f t="shared" si="4"/>
        <v>0.14583333333333326</v>
      </c>
      <c r="F126" s="2" t="s">
        <v>134</v>
      </c>
      <c r="G126" s="16" t="s">
        <v>34</v>
      </c>
      <c r="H126" s="13" t="s">
        <v>175</v>
      </c>
      <c r="I126" s="20" t="s">
        <v>526</v>
      </c>
      <c r="J126" s="90" t="s">
        <v>9</v>
      </c>
      <c r="K126" s="14">
        <v>99578557</v>
      </c>
      <c r="L126" s="9" t="s">
        <v>545</v>
      </c>
      <c r="M126" s="63" t="s">
        <v>176</v>
      </c>
      <c r="O126" s="2"/>
      <c r="P126" s="9"/>
      <c r="Q126" s="62"/>
    </row>
    <row r="127" spans="1:17" ht="12.75" customHeight="1" x14ac:dyDescent="0.2">
      <c r="A127" s="132">
        <v>42755</v>
      </c>
      <c r="B127" s="1" t="s">
        <v>1</v>
      </c>
      <c r="C127" s="5">
        <v>0.33333333333333331</v>
      </c>
      <c r="D127" s="5">
        <v>0.5625</v>
      </c>
      <c r="E127" s="88">
        <f t="shared" si="4"/>
        <v>0.22916666666666669</v>
      </c>
      <c r="F127" s="1" t="s">
        <v>13</v>
      </c>
      <c r="G127" s="22" t="s">
        <v>7</v>
      </c>
      <c r="H127" s="8" t="s">
        <v>715</v>
      </c>
      <c r="I127" s="1" t="s">
        <v>716</v>
      </c>
      <c r="J127" s="113" t="s">
        <v>677</v>
      </c>
      <c r="K127" s="127">
        <v>99558326</v>
      </c>
      <c r="L127" s="11" t="s">
        <v>545</v>
      </c>
      <c r="M127" s="128" t="s">
        <v>717</v>
      </c>
      <c r="O127" s="2"/>
      <c r="P127" s="9"/>
      <c r="Q127" s="62"/>
    </row>
    <row r="128" spans="1:17" ht="12.75" customHeight="1" x14ac:dyDescent="0.2">
      <c r="A128" s="61">
        <v>42755</v>
      </c>
      <c r="B128" s="90" t="s">
        <v>1</v>
      </c>
      <c r="C128" s="6">
        <v>0.33333333333333331</v>
      </c>
      <c r="D128" s="6">
        <v>0.5625</v>
      </c>
      <c r="E128" s="26">
        <f t="shared" si="4"/>
        <v>0.22916666666666669</v>
      </c>
      <c r="F128" s="2" t="s">
        <v>13</v>
      </c>
      <c r="G128" s="16" t="s">
        <v>7</v>
      </c>
      <c r="H128" s="13" t="s">
        <v>664</v>
      </c>
      <c r="I128" s="20" t="s">
        <v>638</v>
      </c>
      <c r="J128" s="113" t="s">
        <v>10</v>
      </c>
      <c r="K128" s="14">
        <v>95035600</v>
      </c>
      <c r="L128" s="11" t="s">
        <v>545</v>
      </c>
      <c r="M128" s="65" t="s">
        <v>91</v>
      </c>
      <c r="N128" s="8"/>
      <c r="O128" s="1"/>
      <c r="P128" s="11"/>
      <c r="Q128" s="60"/>
    </row>
    <row r="129" spans="1:17" ht="12.75" customHeight="1" x14ac:dyDescent="0.2">
      <c r="A129" s="61">
        <v>42755</v>
      </c>
      <c r="B129" s="90" t="s">
        <v>1</v>
      </c>
      <c r="C129" s="6">
        <v>0.5</v>
      </c>
      <c r="D129" s="6">
        <v>0.72916666666666663</v>
      </c>
      <c r="E129" s="26">
        <f t="shared" si="4"/>
        <v>0.22916666666666663</v>
      </c>
      <c r="F129" s="90" t="s">
        <v>13</v>
      </c>
      <c r="G129" s="16" t="s">
        <v>7</v>
      </c>
      <c r="H129" s="13" t="s">
        <v>546</v>
      </c>
      <c r="I129" s="20" t="s">
        <v>313</v>
      </c>
      <c r="J129" s="113" t="s">
        <v>10</v>
      </c>
      <c r="K129" s="74" t="s">
        <v>375</v>
      </c>
      <c r="L129" s="24" t="s">
        <v>545</v>
      </c>
      <c r="M129" s="65" t="s">
        <v>374</v>
      </c>
      <c r="N129" s="8"/>
      <c r="O129" s="1"/>
      <c r="P129" s="11"/>
      <c r="Q129" s="60"/>
    </row>
    <row r="130" spans="1:17" ht="12.75" customHeight="1" x14ac:dyDescent="0.2">
      <c r="A130" s="61">
        <v>42755</v>
      </c>
      <c r="B130" s="2" t="s">
        <v>1</v>
      </c>
      <c r="C130" s="6">
        <v>0.5625</v>
      </c>
      <c r="D130" s="6">
        <v>0.79166666666666663</v>
      </c>
      <c r="E130" s="26">
        <f t="shared" si="4"/>
        <v>0.22916666666666663</v>
      </c>
      <c r="F130" s="2" t="s">
        <v>13</v>
      </c>
      <c r="G130" s="16" t="s">
        <v>7</v>
      </c>
      <c r="H130" s="13" t="s">
        <v>705</v>
      </c>
      <c r="I130" s="1" t="s">
        <v>410</v>
      </c>
      <c r="J130" s="113" t="s">
        <v>10</v>
      </c>
      <c r="K130" s="145">
        <v>98885223</v>
      </c>
      <c r="L130" s="11" t="s">
        <v>545</v>
      </c>
      <c r="M130" s="139" t="s">
        <v>704</v>
      </c>
      <c r="N130" s="8"/>
      <c r="O130" s="1"/>
      <c r="P130" s="11"/>
      <c r="Q130" s="60"/>
    </row>
    <row r="131" spans="1:17" ht="12.75" customHeight="1" x14ac:dyDescent="0.2">
      <c r="A131" s="61">
        <v>42755</v>
      </c>
      <c r="B131" s="90" t="s">
        <v>1</v>
      </c>
      <c r="C131" s="6">
        <v>0.72916666666666663</v>
      </c>
      <c r="D131" s="6">
        <v>0.95833333333333337</v>
      </c>
      <c r="E131" s="26">
        <f t="shared" si="4"/>
        <v>0.22916666666666674</v>
      </c>
      <c r="F131" s="90" t="s">
        <v>13</v>
      </c>
      <c r="G131" s="16" t="s">
        <v>7</v>
      </c>
      <c r="H131" s="45" t="s">
        <v>50</v>
      </c>
      <c r="I131" s="20" t="s">
        <v>573</v>
      </c>
      <c r="J131" s="19" t="s">
        <v>9</v>
      </c>
      <c r="K131" s="159">
        <v>93865272</v>
      </c>
      <c r="L131" s="9" t="s">
        <v>545</v>
      </c>
      <c r="M131" s="166" t="s">
        <v>51</v>
      </c>
      <c r="N131" s="8"/>
      <c r="O131" s="1"/>
      <c r="P131" s="11"/>
      <c r="Q131" s="60"/>
    </row>
    <row r="132" spans="1:17" ht="12.75" customHeight="1" x14ac:dyDescent="0.2">
      <c r="A132" s="61">
        <v>42755</v>
      </c>
      <c r="B132" s="90" t="s">
        <v>1</v>
      </c>
      <c r="C132" s="6">
        <v>0.33333333333333331</v>
      </c>
      <c r="D132" s="6">
        <v>0.5625</v>
      </c>
      <c r="E132" s="26">
        <f t="shared" si="4"/>
        <v>0.22916666666666669</v>
      </c>
      <c r="F132" s="90" t="s">
        <v>13</v>
      </c>
      <c r="G132" s="16" t="s">
        <v>99</v>
      </c>
      <c r="H132" s="45" t="s">
        <v>404</v>
      </c>
      <c r="I132" s="20" t="s">
        <v>343</v>
      </c>
      <c r="J132" s="116" t="s">
        <v>10</v>
      </c>
      <c r="K132" s="74">
        <v>99233443</v>
      </c>
      <c r="L132" s="9" t="s">
        <v>545</v>
      </c>
      <c r="M132" s="65" t="s">
        <v>405</v>
      </c>
      <c r="N132" s="8"/>
      <c r="O132" s="1"/>
      <c r="P132" s="11"/>
      <c r="Q132" s="60"/>
    </row>
    <row r="133" spans="1:17" ht="12.75" customHeight="1" x14ac:dyDescent="0.2">
      <c r="A133" s="61">
        <v>42755</v>
      </c>
      <c r="B133" s="90" t="s">
        <v>1</v>
      </c>
      <c r="C133" s="6">
        <v>0.55208333333333337</v>
      </c>
      <c r="D133" s="6">
        <v>0.75</v>
      </c>
      <c r="E133" s="26">
        <f t="shared" si="4"/>
        <v>0.19791666666666663</v>
      </c>
      <c r="F133" s="90" t="s">
        <v>13</v>
      </c>
      <c r="G133" s="16" t="s">
        <v>99</v>
      </c>
      <c r="H133" s="138" t="s">
        <v>752</v>
      </c>
      <c r="I133" s="20" t="s">
        <v>343</v>
      </c>
      <c r="J133" s="116" t="s">
        <v>10</v>
      </c>
      <c r="K133" s="149">
        <v>97706104</v>
      </c>
      <c r="L133" s="9" t="s">
        <v>545</v>
      </c>
      <c r="M133" s="134" t="s">
        <v>753</v>
      </c>
      <c r="N133" s="8"/>
      <c r="O133" s="1"/>
      <c r="P133" s="11"/>
      <c r="Q133" s="60"/>
    </row>
    <row r="134" spans="1:17" ht="12.75" customHeight="1" x14ac:dyDescent="0.2">
      <c r="A134" s="61">
        <v>42755</v>
      </c>
      <c r="B134" s="90" t="s">
        <v>1</v>
      </c>
      <c r="C134" s="6">
        <v>0.73958333333333337</v>
      </c>
      <c r="D134" s="6">
        <v>0.92708333333333337</v>
      </c>
      <c r="E134" s="26">
        <f t="shared" si="4"/>
        <v>0.1875</v>
      </c>
      <c r="F134" s="90" t="s">
        <v>13</v>
      </c>
      <c r="G134" s="16" t="s">
        <v>99</v>
      </c>
      <c r="H134" s="45" t="s">
        <v>666</v>
      </c>
      <c r="I134" s="20" t="s">
        <v>638</v>
      </c>
      <c r="J134" s="116" t="s">
        <v>10</v>
      </c>
      <c r="K134" s="14">
        <v>41447223</v>
      </c>
      <c r="L134" s="9" t="s">
        <v>545</v>
      </c>
      <c r="M134" s="126" t="s">
        <v>665</v>
      </c>
      <c r="N134" s="8"/>
      <c r="O134" s="1"/>
      <c r="P134" s="11"/>
      <c r="Q134" s="60"/>
    </row>
    <row r="135" spans="1:17" ht="12.75" customHeight="1" x14ac:dyDescent="0.2">
      <c r="A135" s="61">
        <v>42755</v>
      </c>
      <c r="B135" s="90" t="s">
        <v>1</v>
      </c>
      <c r="C135" s="6">
        <v>0.73958333333333337</v>
      </c>
      <c r="D135" s="6">
        <v>0.92708333333333337</v>
      </c>
      <c r="E135" s="26">
        <f t="shared" si="4"/>
        <v>0.1875</v>
      </c>
      <c r="F135" s="90" t="s">
        <v>13</v>
      </c>
      <c r="G135" s="16" t="s">
        <v>99</v>
      </c>
      <c r="H135" s="45" t="s">
        <v>474</v>
      </c>
      <c r="I135" s="20" t="s">
        <v>343</v>
      </c>
      <c r="J135" s="116" t="s">
        <v>10</v>
      </c>
      <c r="K135" s="74">
        <v>92422679</v>
      </c>
      <c r="L135" s="9" t="s">
        <v>545</v>
      </c>
      <c r="M135" s="62" t="s">
        <v>701</v>
      </c>
      <c r="N135" s="8"/>
      <c r="O135" s="1"/>
      <c r="P135" s="11"/>
      <c r="Q135" s="60"/>
    </row>
    <row r="136" spans="1:17" ht="12.75" customHeight="1" x14ac:dyDescent="0.2">
      <c r="A136" s="61">
        <v>42755</v>
      </c>
      <c r="B136" s="90" t="s">
        <v>1</v>
      </c>
      <c r="C136" s="6">
        <v>0.33333333333333331</v>
      </c>
      <c r="D136" s="6">
        <v>0.5625</v>
      </c>
      <c r="E136" s="26">
        <f t="shared" si="4"/>
        <v>0.22916666666666669</v>
      </c>
      <c r="F136" s="90" t="s">
        <v>13</v>
      </c>
      <c r="G136" s="16" t="s">
        <v>39</v>
      </c>
      <c r="H136" s="45" t="s">
        <v>188</v>
      </c>
      <c r="I136" s="20" t="s">
        <v>526</v>
      </c>
      <c r="J136" s="19" t="s">
        <v>9</v>
      </c>
      <c r="K136" s="46">
        <v>41210474</v>
      </c>
      <c r="L136" s="9" t="s">
        <v>545</v>
      </c>
      <c r="M136" s="69" t="s">
        <v>189</v>
      </c>
      <c r="N136" s="8"/>
      <c r="O136" s="1"/>
      <c r="P136" s="11"/>
      <c r="Q136" s="60"/>
    </row>
    <row r="137" spans="1:17" ht="12.75" customHeight="1" x14ac:dyDescent="0.2">
      <c r="A137" s="61">
        <v>42755</v>
      </c>
      <c r="B137" s="90" t="s">
        <v>1</v>
      </c>
      <c r="C137" s="6">
        <v>0.55208333333333337</v>
      </c>
      <c r="D137" s="6">
        <v>0.77083333333333337</v>
      </c>
      <c r="E137" s="26">
        <f t="shared" si="4"/>
        <v>0.21875</v>
      </c>
      <c r="F137" s="90" t="s">
        <v>13</v>
      </c>
      <c r="G137" s="16" t="s">
        <v>39</v>
      </c>
      <c r="H137" s="45" t="s">
        <v>709</v>
      </c>
      <c r="I137" s="20" t="s">
        <v>638</v>
      </c>
      <c r="J137" s="113" t="s">
        <v>10</v>
      </c>
      <c r="K137" s="90" t="s">
        <v>708</v>
      </c>
      <c r="L137" s="9" t="s">
        <v>545</v>
      </c>
      <c r="M137" s="134" t="s">
        <v>710</v>
      </c>
      <c r="N137" s="8"/>
      <c r="O137" s="1"/>
      <c r="P137" s="11"/>
      <c r="Q137" s="60"/>
    </row>
    <row r="138" spans="1:17" ht="12.75" customHeight="1" x14ac:dyDescent="0.2">
      <c r="A138" s="61">
        <v>42755</v>
      </c>
      <c r="B138" s="90" t="s">
        <v>1</v>
      </c>
      <c r="C138" s="6">
        <v>0.76041666666666663</v>
      </c>
      <c r="D138" s="6">
        <v>0.95833333333333337</v>
      </c>
      <c r="E138" s="26">
        <f t="shared" si="4"/>
        <v>0.19791666666666674</v>
      </c>
      <c r="F138" s="90" t="s">
        <v>13</v>
      </c>
      <c r="G138" s="16" t="s">
        <v>39</v>
      </c>
      <c r="H138" s="45" t="s">
        <v>208</v>
      </c>
      <c r="I138" s="90" t="s">
        <v>525</v>
      </c>
      <c r="J138" s="19" t="s">
        <v>9</v>
      </c>
      <c r="K138" s="159">
        <v>95224866</v>
      </c>
      <c r="L138" s="9" t="s">
        <v>545</v>
      </c>
      <c r="M138" s="166" t="s">
        <v>209</v>
      </c>
      <c r="N138" s="8"/>
      <c r="O138" s="1"/>
      <c r="P138" s="11"/>
      <c r="Q138" s="60"/>
    </row>
    <row r="139" spans="1:17" ht="12.75" customHeight="1" x14ac:dyDescent="0.2">
      <c r="A139" s="61">
        <v>42755</v>
      </c>
      <c r="B139" s="90" t="s">
        <v>1</v>
      </c>
      <c r="C139" s="6">
        <v>0.33333333333333331</v>
      </c>
      <c r="D139" s="6">
        <v>0.55208333333333304</v>
      </c>
      <c r="E139" s="26">
        <f t="shared" si="4"/>
        <v>0.21874999999999972</v>
      </c>
      <c r="F139" s="90" t="s">
        <v>36</v>
      </c>
      <c r="G139" s="16" t="s">
        <v>35</v>
      </c>
      <c r="H139" s="13" t="s">
        <v>493</v>
      </c>
      <c r="I139" s="20" t="s">
        <v>573</v>
      </c>
      <c r="J139" s="20" t="s">
        <v>9</v>
      </c>
      <c r="K139" s="74">
        <v>98219568</v>
      </c>
      <c r="L139" s="9" t="s">
        <v>545</v>
      </c>
      <c r="M139" s="63" t="s">
        <v>494</v>
      </c>
      <c r="N139" s="8"/>
      <c r="O139" s="1"/>
      <c r="P139" s="11"/>
      <c r="Q139" s="60"/>
    </row>
    <row r="140" spans="1:17" ht="12.75" customHeight="1" x14ac:dyDescent="0.2">
      <c r="A140" s="61">
        <v>42755</v>
      </c>
      <c r="B140" s="90" t="s">
        <v>1</v>
      </c>
      <c r="C140" s="6">
        <v>0.33333333333333331</v>
      </c>
      <c r="D140" s="6">
        <v>0.55208333333333304</v>
      </c>
      <c r="E140" s="26">
        <f t="shared" si="4"/>
        <v>0.21874999999999972</v>
      </c>
      <c r="F140" s="90" t="s">
        <v>36</v>
      </c>
      <c r="G140" s="16" t="s">
        <v>35</v>
      </c>
      <c r="H140" s="101" t="s">
        <v>585</v>
      </c>
      <c r="I140" s="1" t="s">
        <v>525</v>
      </c>
      <c r="J140" s="20" t="s">
        <v>9</v>
      </c>
      <c r="K140" s="14">
        <v>92262777</v>
      </c>
      <c r="L140" s="11" t="s">
        <v>545</v>
      </c>
      <c r="M140" s="63" t="s">
        <v>586</v>
      </c>
      <c r="O140" s="2"/>
      <c r="P140" s="12"/>
      <c r="Q140" s="62"/>
    </row>
    <row r="141" spans="1:17" ht="12.75" customHeight="1" x14ac:dyDescent="0.2">
      <c r="A141" s="61">
        <v>42755</v>
      </c>
      <c r="B141" s="90" t="s">
        <v>1</v>
      </c>
      <c r="C141" s="6">
        <v>0.33333333333333331</v>
      </c>
      <c r="D141" s="6">
        <v>0.55208333333333304</v>
      </c>
      <c r="E141" s="26">
        <f t="shared" si="4"/>
        <v>0.21874999999999972</v>
      </c>
      <c r="F141" s="90" t="s">
        <v>36</v>
      </c>
      <c r="G141" s="16" t="s">
        <v>35</v>
      </c>
      <c r="H141" s="13" t="s">
        <v>224</v>
      </c>
      <c r="I141" s="90" t="s">
        <v>525</v>
      </c>
      <c r="J141" s="1" t="s">
        <v>9</v>
      </c>
      <c r="K141" s="14">
        <v>92049114</v>
      </c>
      <c r="L141" s="11" t="s">
        <v>545</v>
      </c>
      <c r="M141" s="63" t="s">
        <v>225</v>
      </c>
      <c r="N141" s="8"/>
      <c r="O141" s="1"/>
      <c r="P141" s="11"/>
      <c r="Q141" s="60"/>
    </row>
    <row r="142" spans="1:17" ht="12.75" customHeight="1" x14ac:dyDescent="0.2">
      <c r="A142" s="61">
        <v>42755</v>
      </c>
      <c r="B142" s="90" t="s">
        <v>1</v>
      </c>
      <c r="C142" s="6">
        <v>0.33333333333333331</v>
      </c>
      <c r="D142" s="6">
        <v>0.55208333333333304</v>
      </c>
      <c r="E142" s="26">
        <f t="shared" si="4"/>
        <v>0.21874999999999972</v>
      </c>
      <c r="F142" s="90" t="s">
        <v>36</v>
      </c>
      <c r="G142" s="16" t="s">
        <v>35</v>
      </c>
      <c r="H142" s="13" t="s">
        <v>649</v>
      </c>
      <c r="I142" s="20" t="s">
        <v>676</v>
      </c>
      <c r="J142" s="20" t="s">
        <v>677</v>
      </c>
      <c r="K142" s="14">
        <v>41225450</v>
      </c>
      <c r="L142" s="9" t="s">
        <v>545</v>
      </c>
      <c r="M142" s="65" t="s">
        <v>138</v>
      </c>
      <c r="N142" s="8"/>
      <c r="O142" s="1"/>
      <c r="P142" s="11"/>
      <c r="Q142" s="60"/>
    </row>
    <row r="143" spans="1:17" ht="12.75" customHeight="1" x14ac:dyDescent="0.2">
      <c r="A143" s="61">
        <v>42755</v>
      </c>
      <c r="B143" s="90" t="s">
        <v>1</v>
      </c>
      <c r="C143" s="6">
        <v>0.33333333333333298</v>
      </c>
      <c r="D143" s="6">
        <v>0.55208333333333304</v>
      </c>
      <c r="E143" s="26">
        <f t="shared" si="4"/>
        <v>0.21875000000000006</v>
      </c>
      <c r="F143" s="90" t="s">
        <v>36</v>
      </c>
      <c r="G143" s="16" t="s">
        <v>35</v>
      </c>
      <c r="H143" s="45" t="s">
        <v>250</v>
      </c>
      <c r="I143" s="20" t="s">
        <v>106</v>
      </c>
      <c r="J143" s="19" t="s">
        <v>9</v>
      </c>
      <c r="K143" s="46">
        <v>92146724</v>
      </c>
      <c r="L143" s="9" t="s">
        <v>545</v>
      </c>
      <c r="M143" s="69" t="s">
        <v>251</v>
      </c>
      <c r="N143" s="8"/>
      <c r="O143" s="1"/>
      <c r="P143" s="82"/>
      <c r="Q143" s="60"/>
    </row>
    <row r="144" spans="1:17" ht="12.75" customHeight="1" x14ac:dyDescent="0.2">
      <c r="A144" s="132">
        <v>42755</v>
      </c>
      <c r="B144" s="1" t="s">
        <v>1</v>
      </c>
      <c r="C144" s="6">
        <v>0.33333333333333298</v>
      </c>
      <c r="D144" s="6">
        <v>0.55208333333333304</v>
      </c>
      <c r="E144" s="26">
        <f t="shared" si="4"/>
        <v>0.21875000000000006</v>
      </c>
      <c r="F144" s="90" t="s">
        <v>36</v>
      </c>
      <c r="G144" s="16" t="s">
        <v>35</v>
      </c>
      <c r="H144" s="13" t="s">
        <v>514</v>
      </c>
      <c r="I144" s="90" t="s">
        <v>573</v>
      </c>
      <c r="J144" s="90" t="s">
        <v>9</v>
      </c>
      <c r="K144" s="14">
        <v>91730731</v>
      </c>
      <c r="L144" s="9" t="s">
        <v>545</v>
      </c>
      <c r="M144" s="63" t="s">
        <v>515</v>
      </c>
      <c r="O144" s="2"/>
      <c r="P144" s="10"/>
      <c r="Q144" s="62"/>
    </row>
    <row r="145" spans="1:17" ht="12.75" customHeight="1" x14ac:dyDescent="0.2">
      <c r="A145" s="61">
        <v>42755</v>
      </c>
      <c r="B145" s="90" t="s">
        <v>1</v>
      </c>
      <c r="C145" s="6">
        <v>0.33333333333333198</v>
      </c>
      <c r="D145" s="6">
        <v>0.55208333333333304</v>
      </c>
      <c r="E145" s="26">
        <f t="shared" ref="E145:E176" si="5">D145-C145</f>
        <v>0.21875000000000105</v>
      </c>
      <c r="F145" s="90" t="s">
        <v>36</v>
      </c>
      <c r="G145" s="16" t="s">
        <v>35</v>
      </c>
      <c r="H145" s="45" t="s">
        <v>605</v>
      </c>
      <c r="I145" s="20" t="s">
        <v>524</v>
      </c>
      <c r="J145" s="19" t="s">
        <v>9</v>
      </c>
      <c r="K145" s="46">
        <v>90045876</v>
      </c>
      <c r="L145" s="9" t="s">
        <v>545</v>
      </c>
      <c r="M145" s="69" t="s">
        <v>606</v>
      </c>
      <c r="O145" s="2"/>
      <c r="P145" s="10"/>
      <c r="Q145" s="62"/>
    </row>
    <row r="146" spans="1:17" ht="12.75" customHeight="1" x14ac:dyDescent="0.2">
      <c r="A146" s="61">
        <v>42755</v>
      </c>
      <c r="B146" s="90" t="s">
        <v>1</v>
      </c>
      <c r="C146" s="6">
        <v>0.45833333333333331</v>
      </c>
      <c r="D146" s="6">
        <v>0.75</v>
      </c>
      <c r="E146" s="26">
        <f t="shared" si="5"/>
        <v>0.29166666666666669</v>
      </c>
      <c r="F146" s="90" t="s">
        <v>36</v>
      </c>
      <c r="G146" s="16" t="s">
        <v>35</v>
      </c>
      <c r="H146" s="13" t="s">
        <v>438</v>
      </c>
      <c r="I146" s="90" t="s">
        <v>343</v>
      </c>
      <c r="J146" s="113" t="s">
        <v>10</v>
      </c>
      <c r="K146" s="74">
        <v>91543840</v>
      </c>
      <c r="L146" s="9" t="s">
        <v>545</v>
      </c>
      <c r="M146" s="65" t="s">
        <v>437</v>
      </c>
      <c r="O146" s="2"/>
      <c r="P146" s="9"/>
      <c r="Q146" s="62"/>
    </row>
    <row r="147" spans="1:17" ht="12.75" customHeight="1" x14ac:dyDescent="0.2">
      <c r="A147" s="61">
        <v>42755</v>
      </c>
      <c r="B147" s="90" t="s">
        <v>1</v>
      </c>
      <c r="C147" s="6">
        <v>0.45833333333333298</v>
      </c>
      <c r="D147" s="6">
        <v>0.75</v>
      </c>
      <c r="E147" s="26">
        <f t="shared" si="5"/>
        <v>0.29166666666666702</v>
      </c>
      <c r="F147" s="90" t="s">
        <v>36</v>
      </c>
      <c r="G147" s="16" t="s">
        <v>35</v>
      </c>
      <c r="H147" s="13" t="s">
        <v>565</v>
      </c>
      <c r="I147" s="90" t="s">
        <v>525</v>
      </c>
      <c r="J147" s="90" t="s">
        <v>9</v>
      </c>
      <c r="K147" s="14">
        <v>98081018</v>
      </c>
      <c r="L147" s="11" t="s">
        <v>545</v>
      </c>
      <c r="M147" s="63" t="s">
        <v>566</v>
      </c>
      <c r="O147" s="90"/>
      <c r="P147" s="9"/>
      <c r="Q147" s="62"/>
    </row>
    <row r="148" spans="1:17" ht="12.75" customHeight="1" x14ac:dyDescent="0.2">
      <c r="A148" s="61">
        <v>42755</v>
      </c>
      <c r="B148" s="90" t="s">
        <v>1</v>
      </c>
      <c r="C148" s="6">
        <v>0.66666666666666663</v>
      </c>
      <c r="D148" s="6">
        <v>0.9375</v>
      </c>
      <c r="E148" s="26">
        <f t="shared" si="5"/>
        <v>0.27083333333333337</v>
      </c>
      <c r="F148" s="90" t="s">
        <v>36</v>
      </c>
      <c r="G148" s="16" t="s">
        <v>35</v>
      </c>
      <c r="H148" s="13" t="s">
        <v>567</v>
      </c>
      <c r="I148" s="20" t="s">
        <v>525</v>
      </c>
      <c r="J148" s="20" t="s">
        <v>9</v>
      </c>
      <c r="K148" s="74">
        <v>92424231</v>
      </c>
      <c r="L148" s="11" t="s">
        <v>545</v>
      </c>
      <c r="M148" s="63" t="s">
        <v>568</v>
      </c>
      <c r="O148" s="90"/>
      <c r="P148" s="9"/>
      <c r="Q148" s="62"/>
    </row>
    <row r="149" spans="1:17" ht="12.75" customHeight="1" x14ac:dyDescent="0.2">
      <c r="A149" s="61">
        <v>42755</v>
      </c>
      <c r="B149" s="90" t="s">
        <v>1</v>
      </c>
      <c r="C149" s="6">
        <v>0.66666666666666663</v>
      </c>
      <c r="D149" s="6">
        <v>0.9375</v>
      </c>
      <c r="E149" s="26">
        <f t="shared" si="5"/>
        <v>0.27083333333333337</v>
      </c>
      <c r="F149" s="90" t="s">
        <v>36</v>
      </c>
      <c r="G149" s="16" t="s">
        <v>35</v>
      </c>
      <c r="H149" s="13" t="s">
        <v>651</v>
      </c>
      <c r="I149" s="90" t="s">
        <v>638</v>
      </c>
      <c r="J149" s="113" t="s">
        <v>10</v>
      </c>
      <c r="K149" s="14">
        <v>90732235</v>
      </c>
      <c r="L149" s="140"/>
      <c r="M149" s="65" t="s">
        <v>650</v>
      </c>
      <c r="O149" s="90"/>
      <c r="P149" s="9"/>
      <c r="Q149" s="62"/>
    </row>
    <row r="150" spans="1:17" ht="12.75" customHeight="1" x14ac:dyDescent="0.2">
      <c r="A150" s="61">
        <v>42755</v>
      </c>
      <c r="B150" s="90" t="s">
        <v>1</v>
      </c>
      <c r="C150" s="6">
        <v>0.54166666666666663</v>
      </c>
      <c r="D150" s="6">
        <v>0.76041666666666663</v>
      </c>
      <c r="E150" s="26">
        <f t="shared" si="5"/>
        <v>0.21875</v>
      </c>
      <c r="F150" s="90" t="s">
        <v>36</v>
      </c>
      <c r="G150" s="16" t="s">
        <v>35</v>
      </c>
      <c r="H150" s="13" t="s">
        <v>608</v>
      </c>
      <c r="I150" s="20" t="s">
        <v>524</v>
      </c>
      <c r="J150" s="1" t="s">
        <v>9</v>
      </c>
      <c r="K150" s="14">
        <v>48055304</v>
      </c>
      <c r="L150" s="9" t="s">
        <v>545</v>
      </c>
      <c r="M150" s="63" t="s">
        <v>609</v>
      </c>
      <c r="O150" s="90"/>
      <c r="P150" s="9"/>
      <c r="Q150" s="62"/>
    </row>
    <row r="151" spans="1:17" ht="12.75" customHeight="1" x14ac:dyDescent="0.2">
      <c r="A151" s="61">
        <v>42755</v>
      </c>
      <c r="B151" s="90" t="s">
        <v>1</v>
      </c>
      <c r="C151" s="6">
        <v>0.54166666666666663</v>
      </c>
      <c r="D151" s="6">
        <v>0.76041666666666663</v>
      </c>
      <c r="E151" s="26">
        <f t="shared" si="5"/>
        <v>0.21875</v>
      </c>
      <c r="F151" s="90" t="s">
        <v>36</v>
      </c>
      <c r="G151" s="16" t="s">
        <v>35</v>
      </c>
      <c r="H151" s="13" t="s">
        <v>461</v>
      </c>
      <c r="I151" s="20" t="s">
        <v>269</v>
      </c>
      <c r="J151" s="113" t="s">
        <v>10</v>
      </c>
      <c r="K151" s="74">
        <v>47237492</v>
      </c>
      <c r="L151" s="129" t="s">
        <v>545</v>
      </c>
      <c r="M151" s="65" t="s">
        <v>460</v>
      </c>
      <c r="O151" s="90"/>
      <c r="P151" s="9"/>
      <c r="Q151" s="62"/>
    </row>
    <row r="152" spans="1:17" ht="12.75" customHeight="1" x14ac:dyDescent="0.2">
      <c r="A152" s="61">
        <v>42755</v>
      </c>
      <c r="B152" s="90" t="s">
        <v>1</v>
      </c>
      <c r="C152" s="6">
        <v>0.54166666666666696</v>
      </c>
      <c r="D152" s="6">
        <v>0.76041666666666696</v>
      </c>
      <c r="E152" s="26">
        <f t="shared" si="5"/>
        <v>0.21875</v>
      </c>
      <c r="F152" s="90" t="s">
        <v>36</v>
      </c>
      <c r="G152" s="16" t="s">
        <v>35</v>
      </c>
      <c r="H152" s="13" t="s">
        <v>463</v>
      </c>
      <c r="I152" s="20" t="s">
        <v>269</v>
      </c>
      <c r="J152" s="113" t="s">
        <v>10</v>
      </c>
      <c r="K152" s="74">
        <v>95136329</v>
      </c>
      <c r="L152" s="9" t="s">
        <v>545</v>
      </c>
      <c r="M152" s="65" t="s">
        <v>462</v>
      </c>
      <c r="O152" s="90"/>
      <c r="P152" s="9"/>
      <c r="Q152" s="62"/>
    </row>
    <row r="153" spans="1:17" ht="12.75" customHeight="1" x14ac:dyDescent="0.2">
      <c r="A153" s="61">
        <v>42755</v>
      </c>
      <c r="B153" s="90" t="s">
        <v>1</v>
      </c>
      <c r="C153" s="6">
        <v>0.54166666666666696</v>
      </c>
      <c r="D153" s="6">
        <v>0.76041666666666696</v>
      </c>
      <c r="E153" s="26">
        <f t="shared" si="5"/>
        <v>0.21875</v>
      </c>
      <c r="F153" s="90" t="s">
        <v>36</v>
      </c>
      <c r="G153" s="16" t="s">
        <v>35</v>
      </c>
      <c r="H153" s="53" t="s">
        <v>476</v>
      </c>
      <c r="I153" s="20" t="s">
        <v>343</v>
      </c>
      <c r="J153" s="113" t="s">
        <v>10</v>
      </c>
      <c r="K153" s="74">
        <v>93827172</v>
      </c>
      <c r="L153" s="9" t="s">
        <v>545</v>
      </c>
      <c r="M153" s="65" t="s">
        <v>475</v>
      </c>
      <c r="O153" s="90"/>
      <c r="P153" s="9"/>
      <c r="Q153" s="62"/>
    </row>
    <row r="154" spans="1:17" ht="12.75" customHeight="1" x14ac:dyDescent="0.2">
      <c r="A154" s="61">
        <v>42755</v>
      </c>
      <c r="B154" s="90" t="s">
        <v>1</v>
      </c>
      <c r="C154" s="6">
        <v>0.54166666666666696</v>
      </c>
      <c r="D154" s="6">
        <v>0.76041666666666696</v>
      </c>
      <c r="E154" s="26">
        <f t="shared" si="5"/>
        <v>0.21875</v>
      </c>
      <c r="F154" s="90" t="s">
        <v>36</v>
      </c>
      <c r="G154" s="16" t="s">
        <v>35</v>
      </c>
      <c r="H154" s="13" t="s">
        <v>685</v>
      </c>
      <c r="I154" s="1" t="s">
        <v>106</v>
      </c>
      <c r="J154" s="20" t="s">
        <v>9</v>
      </c>
      <c r="L154" s="9" t="s">
        <v>545</v>
      </c>
      <c r="M154" s="60" t="s">
        <v>686</v>
      </c>
      <c r="O154" s="90"/>
      <c r="P154" s="9"/>
      <c r="Q154" s="62"/>
    </row>
    <row r="155" spans="1:17" ht="12.75" customHeight="1" x14ac:dyDescent="0.2">
      <c r="A155" s="61">
        <v>42755</v>
      </c>
      <c r="B155" s="90" t="s">
        <v>1</v>
      </c>
      <c r="C155" s="6">
        <v>0.54166666666666696</v>
      </c>
      <c r="D155" s="6">
        <v>0.76041666666666696</v>
      </c>
      <c r="E155" s="26">
        <f t="shared" si="5"/>
        <v>0.21875</v>
      </c>
      <c r="F155" s="90" t="s">
        <v>36</v>
      </c>
      <c r="G155" s="16" t="s">
        <v>35</v>
      </c>
      <c r="H155" s="13" t="s">
        <v>502</v>
      </c>
      <c r="I155" s="90" t="s">
        <v>573</v>
      </c>
      <c r="J155" s="90" t="s">
        <v>9</v>
      </c>
      <c r="K155" s="14">
        <v>47403434</v>
      </c>
      <c r="L155" s="9" t="s">
        <v>545</v>
      </c>
      <c r="M155" s="63" t="s">
        <v>503</v>
      </c>
      <c r="O155" s="90"/>
      <c r="P155" s="9"/>
      <c r="Q155" s="62"/>
    </row>
    <row r="156" spans="1:17" s="133" customFormat="1" ht="12.75" customHeight="1" x14ac:dyDescent="0.2">
      <c r="A156" s="61">
        <v>42755</v>
      </c>
      <c r="B156" s="90" t="s">
        <v>1</v>
      </c>
      <c r="C156" s="6">
        <v>0.54166666666666696</v>
      </c>
      <c r="D156" s="6">
        <v>0.76041666666666696</v>
      </c>
      <c r="E156" s="26">
        <f t="shared" si="5"/>
        <v>0.21875</v>
      </c>
      <c r="F156" s="90" t="s">
        <v>36</v>
      </c>
      <c r="G156" s="16" t="s">
        <v>35</v>
      </c>
      <c r="H156" s="13" t="s">
        <v>504</v>
      </c>
      <c r="I156" s="90" t="s">
        <v>573</v>
      </c>
      <c r="J156" s="90" t="s">
        <v>9</v>
      </c>
      <c r="K156" s="14">
        <v>98207916</v>
      </c>
      <c r="L156" s="9" t="s">
        <v>545</v>
      </c>
      <c r="M156" s="63" t="s">
        <v>505</v>
      </c>
      <c r="N156" s="8"/>
      <c r="O156" s="1"/>
      <c r="P156" s="11"/>
      <c r="Q156" s="60"/>
    </row>
    <row r="157" spans="1:17" ht="12.75" customHeight="1" x14ac:dyDescent="0.2">
      <c r="A157" s="61">
        <v>42755</v>
      </c>
      <c r="B157" s="90" t="s">
        <v>1</v>
      </c>
      <c r="C157" s="6">
        <v>0.54166666666666696</v>
      </c>
      <c r="D157" s="6">
        <v>0.76041666666666696</v>
      </c>
      <c r="E157" s="26">
        <f t="shared" si="5"/>
        <v>0.21875</v>
      </c>
      <c r="F157" s="90" t="s">
        <v>36</v>
      </c>
      <c r="G157" s="16" t="s">
        <v>35</v>
      </c>
      <c r="H157" s="104" t="s">
        <v>506</v>
      </c>
      <c r="I157" s="105" t="s">
        <v>573</v>
      </c>
      <c r="J157" s="105" t="s">
        <v>9</v>
      </c>
      <c r="K157" s="118">
        <v>99705965</v>
      </c>
      <c r="L157" s="107" t="s">
        <v>545</v>
      </c>
      <c r="M157" s="161" t="s">
        <v>507</v>
      </c>
      <c r="O157" s="90"/>
      <c r="P157" s="9"/>
      <c r="Q157" s="62"/>
    </row>
    <row r="158" spans="1:17" ht="12.75" customHeight="1" x14ac:dyDescent="0.2">
      <c r="A158" s="132">
        <v>42755</v>
      </c>
      <c r="B158" s="1" t="s">
        <v>1</v>
      </c>
      <c r="C158" s="6">
        <v>0.54166666666666696</v>
      </c>
      <c r="D158" s="6">
        <v>0.76041666666666696</v>
      </c>
      <c r="E158" s="26">
        <f t="shared" si="5"/>
        <v>0.21875</v>
      </c>
      <c r="F158" s="90" t="s">
        <v>36</v>
      </c>
      <c r="G158" s="16" t="s">
        <v>35</v>
      </c>
      <c r="H158" s="45" t="s">
        <v>495</v>
      </c>
      <c r="I158" s="20" t="s">
        <v>573</v>
      </c>
      <c r="J158" s="19" t="s">
        <v>9</v>
      </c>
      <c r="K158" s="46">
        <v>97033951</v>
      </c>
      <c r="L158" s="9" t="s">
        <v>545</v>
      </c>
      <c r="M158" s="69" t="s">
        <v>496</v>
      </c>
      <c r="O158" s="2"/>
      <c r="P158" s="9"/>
      <c r="Q158" s="62"/>
    </row>
    <row r="159" spans="1:17" ht="12.75" customHeight="1" x14ac:dyDescent="0.2">
      <c r="A159" s="61">
        <v>42755</v>
      </c>
      <c r="B159" s="90" t="s">
        <v>1</v>
      </c>
      <c r="C159" s="6">
        <v>0.75</v>
      </c>
      <c r="D159" s="6">
        <v>0.96875</v>
      </c>
      <c r="E159" s="26">
        <f t="shared" si="5"/>
        <v>0.21875</v>
      </c>
      <c r="F159" s="90" t="s">
        <v>36</v>
      </c>
      <c r="G159" s="16" t="s">
        <v>35</v>
      </c>
      <c r="H159" s="13" t="s">
        <v>498</v>
      </c>
      <c r="I159" s="90" t="s">
        <v>573</v>
      </c>
      <c r="J159" s="90" t="s">
        <v>9</v>
      </c>
      <c r="K159" s="14">
        <v>90859477</v>
      </c>
      <c r="L159" s="9" t="s">
        <v>545</v>
      </c>
      <c r="M159" s="63" t="s">
        <v>499</v>
      </c>
      <c r="O159" s="90"/>
      <c r="P159" s="9"/>
      <c r="Q159" s="62"/>
    </row>
    <row r="160" spans="1:17" ht="12.75" customHeight="1" x14ac:dyDescent="0.2">
      <c r="A160" s="61">
        <v>42755</v>
      </c>
      <c r="B160" s="90" t="s">
        <v>1</v>
      </c>
      <c r="C160" s="6">
        <v>0.75</v>
      </c>
      <c r="D160" s="6">
        <v>0.96875</v>
      </c>
      <c r="E160" s="26">
        <f t="shared" si="5"/>
        <v>0.21875</v>
      </c>
      <c r="F160" s="90" t="s">
        <v>36</v>
      </c>
      <c r="G160" s="16" t="s">
        <v>35</v>
      </c>
      <c r="H160" s="13" t="s">
        <v>500</v>
      </c>
      <c r="I160" s="90" t="s">
        <v>573</v>
      </c>
      <c r="J160" s="90" t="s">
        <v>9</v>
      </c>
      <c r="K160" s="14">
        <v>99572612</v>
      </c>
      <c r="L160" s="9" t="s">
        <v>545</v>
      </c>
      <c r="M160" s="63" t="s">
        <v>501</v>
      </c>
      <c r="O160" s="2"/>
      <c r="P160" s="9"/>
      <c r="Q160" s="62"/>
    </row>
    <row r="161" spans="1:17" ht="12.75" customHeight="1" x14ac:dyDescent="0.2">
      <c r="A161" s="61">
        <v>42755</v>
      </c>
      <c r="B161" s="90" t="s">
        <v>1</v>
      </c>
      <c r="C161" s="6">
        <v>0.75</v>
      </c>
      <c r="D161" s="6">
        <v>0.96875</v>
      </c>
      <c r="E161" s="26">
        <f t="shared" si="5"/>
        <v>0.21875</v>
      </c>
      <c r="F161" s="90" t="s">
        <v>36</v>
      </c>
      <c r="G161" s="16" t="s">
        <v>35</v>
      </c>
      <c r="H161" s="13" t="s">
        <v>508</v>
      </c>
      <c r="I161" s="90" t="s">
        <v>573</v>
      </c>
      <c r="J161" s="90" t="s">
        <v>9</v>
      </c>
      <c r="K161" s="14">
        <v>41182112</v>
      </c>
      <c r="L161" s="9" t="s">
        <v>545</v>
      </c>
      <c r="M161" s="63" t="s">
        <v>509</v>
      </c>
      <c r="O161" s="2"/>
      <c r="P161" s="9"/>
      <c r="Q161" s="62"/>
    </row>
    <row r="162" spans="1:17" ht="12.75" customHeight="1" x14ac:dyDescent="0.2">
      <c r="A162" s="61">
        <v>42755</v>
      </c>
      <c r="B162" s="90" t="s">
        <v>1</v>
      </c>
      <c r="C162" s="6">
        <v>0.75</v>
      </c>
      <c r="D162" s="6">
        <v>0.96875</v>
      </c>
      <c r="E162" s="26">
        <f t="shared" si="5"/>
        <v>0.21875</v>
      </c>
      <c r="F162" s="90" t="s">
        <v>36</v>
      </c>
      <c r="G162" s="16" t="s">
        <v>35</v>
      </c>
      <c r="H162" s="13" t="s">
        <v>516</v>
      </c>
      <c r="I162" s="90" t="s">
        <v>525</v>
      </c>
      <c r="J162" s="90" t="s">
        <v>9</v>
      </c>
      <c r="K162" s="118">
        <v>97085817</v>
      </c>
      <c r="L162" s="9" t="s">
        <v>545</v>
      </c>
      <c r="M162" s="63" t="s">
        <v>517</v>
      </c>
      <c r="O162" s="90"/>
      <c r="P162" s="9"/>
      <c r="Q162" s="62"/>
    </row>
    <row r="163" spans="1:17" ht="12.75" customHeight="1" x14ac:dyDescent="0.2">
      <c r="A163" s="61">
        <v>42755</v>
      </c>
      <c r="B163" s="90" t="s">
        <v>1</v>
      </c>
      <c r="C163" s="6">
        <v>0.75</v>
      </c>
      <c r="D163" s="6">
        <v>0.96875</v>
      </c>
      <c r="E163" s="26">
        <f t="shared" si="5"/>
        <v>0.21875</v>
      </c>
      <c r="F163" s="90" t="s">
        <v>36</v>
      </c>
      <c r="G163" s="16" t="s">
        <v>35</v>
      </c>
      <c r="H163" s="13" t="s">
        <v>518</v>
      </c>
      <c r="I163" s="90" t="s">
        <v>525</v>
      </c>
      <c r="J163" s="90" t="s">
        <v>9</v>
      </c>
      <c r="K163" s="118">
        <v>90101613</v>
      </c>
      <c r="L163" s="9" t="s">
        <v>545</v>
      </c>
      <c r="M163" s="63" t="s">
        <v>519</v>
      </c>
      <c r="O163" s="90"/>
      <c r="P163" s="9"/>
      <c r="Q163" s="62"/>
    </row>
    <row r="164" spans="1:17" ht="12.75" customHeight="1" x14ac:dyDescent="0.2">
      <c r="A164" s="132">
        <v>42755</v>
      </c>
      <c r="B164" s="1" t="s">
        <v>1</v>
      </c>
      <c r="C164" s="6">
        <v>0.75</v>
      </c>
      <c r="D164" s="6">
        <v>0.96875</v>
      </c>
      <c r="E164" s="26">
        <f t="shared" si="5"/>
        <v>0.21875</v>
      </c>
      <c r="F164" s="90" t="s">
        <v>36</v>
      </c>
      <c r="G164" s="16" t="s">
        <v>35</v>
      </c>
      <c r="H164" s="13" t="s">
        <v>520</v>
      </c>
      <c r="I164" s="90" t="s">
        <v>525</v>
      </c>
      <c r="J164" s="90" t="s">
        <v>9</v>
      </c>
      <c r="K164" s="14">
        <v>99459017</v>
      </c>
      <c r="L164" s="9" t="s">
        <v>545</v>
      </c>
      <c r="M164" s="63" t="s">
        <v>521</v>
      </c>
      <c r="O164" s="2"/>
      <c r="P164" s="9"/>
      <c r="Q164" s="62"/>
    </row>
    <row r="165" spans="1:17" ht="12.75" customHeight="1" x14ac:dyDescent="0.2">
      <c r="A165" s="61">
        <v>42755</v>
      </c>
      <c r="B165" s="90" t="s">
        <v>1</v>
      </c>
      <c r="C165" s="6">
        <v>0.75</v>
      </c>
      <c r="D165" s="6">
        <v>0.96875</v>
      </c>
      <c r="E165" s="26">
        <f t="shared" si="5"/>
        <v>0.21875</v>
      </c>
      <c r="F165" s="90" t="s">
        <v>36</v>
      </c>
      <c r="G165" s="16" t="s">
        <v>35</v>
      </c>
      <c r="H165" s="45" t="s">
        <v>417</v>
      </c>
      <c r="I165" s="1" t="s">
        <v>264</v>
      </c>
      <c r="J165" s="113" t="s">
        <v>10</v>
      </c>
      <c r="K165" s="46">
        <v>48117670</v>
      </c>
      <c r="L165" s="140" t="s">
        <v>545</v>
      </c>
      <c r="M165" s="60" t="s">
        <v>745</v>
      </c>
      <c r="O165" s="2"/>
      <c r="P165" s="9"/>
      <c r="Q165" s="62"/>
    </row>
    <row r="166" spans="1:17" ht="12.75" customHeight="1" x14ac:dyDescent="0.2">
      <c r="A166" s="61">
        <v>42755</v>
      </c>
      <c r="B166" s="90" t="s">
        <v>1</v>
      </c>
      <c r="C166" s="6">
        <v>0.75</v>
      </c>
      <c r="D166" s="6">
        <v>0.96875</v>
      </c>
      <c r="E166" s="26">
        <f t="shared" si="5"/>
        <v>0.21875</v>
      </c>
      <c r="F166" s="90" t="s">
        <v>36</v>
      </c>
      <c r="G166" s="16" t="s">
        <v>35</v>
      </c>
      <c r="H166" s="13" t="s">
        <v>617</v>
      </c>
      <c r="I166" s="90" t="s">
        <v>524</v>
      </c>
      <c r="J166" s="90" t="s">
        <v>9</v>
      </c>
      <c r="K166" s="118">
        <v>94863184</v>
      </c>
      <c r="L166" s="9" t="s">
        <v>545</v>
      </c>
      <c r="M166" s="161" t="s">
        <v>618</v>
      </c>
      <c r="O166" s="2"/>
      <c r="P166" s="9"/>
      <c r="Q166" s="62"/>
    </row>
    <row r="167" spans="1:17" ht="12.75" customHeight="1" x14ac:dyDescent="0.2">
      <c r="A167" s="61">
        <v>42755</v>
      </c>
      <c r="B167" s="90" t="s">
        <v>1</v>
      </c>
      <c r="C167" s="6">
        <v>0.75</v>
      </c>
      <c r="D167" s="6">
        <v>0.96875</v>
      </c>
      <c r="E167" s="26">
        <f t="shared" si="5"/>
        <v>0.21875</v>
      </c>
      <c r="F167" s="90" t="s">
        <v>36</v>
      </c>
      <c r="G167" s="16" t="s">
        <v>35</v>
      </c>
      <c r="H167" s="51" t="s">
        <v>563</v>
      </c>
      <c r="I167" s="52" t="s">
        <v>525</v>
      </c>
      <c r="J167" s="52" t="s">
        <v>9</v>
      </c>
      <c r="K167" s="74">
        <v>97656886</v>
      </c>
      <c r="L167" s="153" t="s">
        <v>545</v>
      </c>
      <c r="M167" s="63" t="s">
        <v>564</v>
      </c>
      <c r="O167" s="2"/>
      <c r="P167" s="9"/>
      <c r="Q167" s="62"/>
    </row>
    <row r="168" spans="1:17" ht="12.75" customHeight="1" x14ac:dyDescent="0.2">
      <c r="A168" s="61">
        <v>42755</v>
      </c>
      <c r="B168" s="90" t="s">
        <v>1</v>
      </c>
      <c r="C168" s="6">
        <v>0.32291666666666669</v>
      </c>
      <c r="D168" s="6">
        <v>0.55208333333333337</v>
      </c>
      <c r="E168" s="26">
        <f t="shared" si="5"/>
        <v>0.22916666666666669</v>
      </c>
      <c r="F168" s="90" t="s">
        <v>4</v>
      </c>
      <c r="G168" s="16" t="s">
        <v>8</v>
      </c>
      <c r="H168" s="13" t="s">
        <v>63</v>
      </c>
      <c r="I168" s="20" t="s">
        <v>524</v>
      </c>
      <c r="J168" s="20" t="s">
        <v>9</v>
      </c>
      <c r="K168" s="14">
        <v>92201208</v>
      </c>
      <c r="L168" s="9" t="s">
        <v>545</v>
      </c>
      <c r="M168" s="63" t="s">
        <v>64</v>
      </c>
      <c r="O168" s="2"/>
      <c r="P168" s="9"/>
      <c r="Q168" s="62"/>
    </row>
    <row r="169" spans="1:17" ht="12.75" customHeight="1" x14ac:dyDescent="0.2">
      <c r="A169" s="61">
        <v>42755</v>
      </c>
      <c r="B169" s="2" t="s">
        <v>1</v>
      </c>
      <c r="C169" s="6">
        <v>0.75</v>
      </c>
      <c r="D169" s="6">
        <v>0.95833333333333337</v>
      </c>
      <c r="E169" s="26">
        <f t="shared" si="5"/>
        <v>0.20833333333333337</v>
      </c>
      <c r="F169" s="2" t="s">
        <v>4</v>
      </c>
      <c r="G169" s="16" t="s">
        <v>70</v>
      </c>
      <c r="H169" s="13" t="s">
        <v>394</v>
      </c>
      <c r="I169" s="90" t="s">
        <v>269</v>
      </c>
      <c r="J169" s="113" t="s">
        <v>10</v>
      </c>
      <c r="K169" s="74">
        <v>92640335</v>
      </c>
      <c r="L169" s="9" t="s">
        <v>545</v>
      </c>
      <c r="M169" s="65" t="s">
        <v>395</v>
      </c>
      <c r="O169" s="2"/>
      <c r="P169" s="9"/>
      <c r="Q169" s="62"/>
    </row>
    <row r="170" spans="1:17" ht="12.75" customHeight="1" x14ac:dyDescent="0.2">
      <c r="A170" s="61">
        <v>42755</v>
      </c>
      <c r="B170" s="90" t="s">
        <v>1</v>
      </c>
      <c r="C170" s="6">
        <v>0.32291666666666669</v>
      </c>
      <c r="D170" s="6">
        <v>0.54166666666666663</v>
      </c>
      <c r="E170" s="26">
        <f t="shared" si="5"/>
        <v>0.21874999999999994</v>
      </c>
      <c r="F170" s="90" t="s">
        <v>4</v>
      </c>
      <c r="G170" s="16" t="s">
        <v>5</v>
      </c>
      <c r="H170" s="8" t="s">
        <v>359</v>
      </c>
      <c r="I170" s="1" t="s">
        <v>343</v>
      </c>
      <c r="J170" s="113" t="s">
        <v>10</v>
      </c>
      <c r="K170" s="14">
        <v>99403598</v>
      </c>
      <c r="L170" s="18" t="s">
        <v>545</v>
      </c>
      <c r="M170" s="65" t="s">
        <v>411</v>
      </c>
      <c r="O170" s="2"/>
      <c r="P170" s="9"/>
      <c r="Q170" s="62"/>
    </row>
    <row r="171" spans="1:17" ht="12.75" customHeight="1" x14ac:dyDescent="0.2">
      <c r="A171" s="61">
        <v>42755</v>
      </c>
      <c r="B171" s="90" t="s">
        <v>1</v>
      </c>
      <c r="C171" s="6">
        <v>0.53125</v>
      </c>
      <c r="D171" s="6">
        <v>0.75</v>
      </c>
      <c r="E171" s="26">
        <f t="shared" si="5"/>
        <v>0.21875</v>
      </c>
      <c r="F171" s="90" t="s">
        <v>4</v>
      </c>
      <c r="G171" s="16" t="s">
        <v>5</v>
      </c>
      <c r="H171" s="13" t="s">
        <v>643</v>
      </c>
      <c r="I171" s="90" t="s">
        <v>638</v>
      </c>
      <c r="J171" s="113" t="s">
        <v>10</v>
      </c>
      <c r="K171" s="14">
        <v>94438280</v>
      </c>
      <c r="L171" s="129" t="s">
        <v>545</v>
      </c>
      <c r="M171" s="65" t="s">
        <v>642</v>
      </c>
      <c r="O171" s="2"/>
      <c r="P171" s="9"/>
      <c r="Q171" s="62"/>
    </row>
    <row r="172" spans="1:17" ht="12.75" customHeight="1" x14ac:dyDescent="0.2">
      <c r="A172" s="61">
        <v>42755</v>
      </c>
      <c r="B172" s="90" t="s">
        <v>1</v>
      </c>
      <c r="C172" s="6">
        <v>0.54166666666666663</v>
      </c>
      <c r="D172" s="6">
        <v>0.76041666666666663</v>
      </c>
      <c r="E172" s="26">
        <f t="shared" si="5"/>
        <v>0.21875</v>
      </c>
      <c r="F172" s="90" t="s">
        <v>4</v>
      </c>
      <c r="G172" s="16" t="s">
        <v>754</v>
      </c>
      <c r="H172" s="13" t="s">
        <v>673</v>
      </c>
      <c r="I172" s="90" t="s">
        <v>269</v>
      </c>
      <c r="J172" s="113" t="s">
        <v>10</v>
      </c>
      <c r="K172" s="121">
        <v>45032463</v>
      </c>
      <c r="L172" s="9" t="s">
        <v>545</v>
      </c>
      <c r="M172" s="123" t="s">
        <v>674</v>
      </c>
      <c r="O172" s="90"/>
      <c r="P172" s="9"/>
      <c r="Q172" s="62"/>
    </row>
    <row r="173" spans="1:17" ht="12.75" customHeight="1" x14ac:dyDescent="0.2">
      <c r="A173" s="61">
        <v>42755</v>
      </c>
      <c r="B173" s="2" t="s">
        <v>1</v>
      </c>
      <c r="C173" s="6">
        <v>0.73958333333333337</v>
      </c>
      <c r="D173" s="6">
        <v>0.95833333333333337</v>
      </c>
      <c r="E173" s="26">
        <f t="shared" si="5"/>
        <v>0.21875</v>
      </c>
      <c r="F173" s="2" t="s">
        <v>4</v>
      </c>
      <c r="G173" s="16" t="s">
        <v>5</v>
      </c>
      <c r="H173" s="45" t="s">
        <v>589</v>
      </c>
      <c r="I173" s="20" t="s">
        <v>573</v>
      </c>
      <c r="J173" s="19" t="s">
        <v>9</v>
      </c>
      <c r="K173" s="46">
        <v>41239341</v>
      </c>
      <c r="L173" s="9" t="s">
        <v>545</v>
      </c>
      <c r="M173" s="69" t="s">
        <v>497</v>
      </c>
      <c r="O173" s="2"/>
      <c r="P173" s="9"/>
      <c r="Q173" s="62"/>
    </row>
    <row r="174" spans="1:17" ht="12.75" customHeight="1" x14ac:dyDescent="0.2">
      <c r="A174" s="61">
        <v>42755</v>
      </c>
      <c r="B174" s="90" t="s">
        <v>1</v>
      </c>
      <c r="C174" s="6">
        <v>0.32291666666666669</v>
      </c>
      <c r="D174" s="6">
        <v>0.54166666666666663</v>
      </c>
      <c r="E174" s="26">
        <f t="shared" si="5"/>
        <v>0.21874999999999994</v>
      </c>
      <c r="F174" s="90" t="s">
        <v>4</v>
      </c>
      <c r="G174" s="16" t="s">
        <v>39</v>
      </c>
      <c r="H174" s="54" t="s">
        <v>403</v>
      </c>
      <c r="I174" s="55" t="s">
        <v>343</v>
      </c>
      <c r="J174" s="116" t="s">
        <v>10</v>
      </c>
      <c r="K174" s="14">
        <v>45670102</v>
      </c>
      <c r="L174" s="141" t="s">
        <v>545</v>
      </c>
      <c r="M174" s="134" t="s">
        <v>711</v>
      </c>
      <c r="N174" s="8"/>
      <c r="P174" s="11"/>
      <c r="Q174" s="60"/>
    </row>
    <row r="175" spans="1:17" ht="12.75" customHeight="1" x14ac:dyDescent="0.2">
      <c r="A175" s="61">
        <v>42755</v>
      </c>
      <c r="B175" s="90" t="s">
        <v>1</v>
      </c>
      <c r="C175" s="6">
        <v>0.53125</v>
      </c>
      <c r="D175" s="6">
        <v>0.75</v>
      </c>
      <c r="E175" s="26">
        <f t="shared" si="5"/>
        <v>0.21875</v>
      </c>
      <c r="F175" s="90" t="s">
        <v>4</v>
      </c>
      <c r="G175" s="16" t="s">
        <v>39</v>
      </c>
      <c r="H175" s="49" t="s">
        <v>412</v>
      </c>
      <c r="I175" s="50" t="s">
        <v>313</v>
      </c>
      <c r="J175" s="116" t="s">
        <v>10</v>
      </c>
      <c r="K175" s="74" t="s">
        <v>414</v>
      </c>
      <c r="L175" s="9" t="s">
        <v>545</v>
      </c>
      <c r="M175" s="65" t="s">
        <v>413</v>
      </c>
      <c r="O175" s="2"/>
      <c r="P175" s="9"/>
      <c r="Q175" s="62"/>
    </row>
    <row r="176" spans="1:17" ht="12.75" customHeight="1" x14ac:dyDescent="0.2">
      <c r="A176" s="61">
        <v>42755</v>
      </c>
      <c r="B176" s="90" t="s">
        <v>1</v>
      </c>
      <c r="C176" s="6">
        <v>0.73958333333333337</v>
      </c>
      <c r="D176" s="6">
        <v>0.95833333333333337</v>
      </c>
      <c r="E176" s="26">
        <f t="shared" si="5"/>
        <v>0.21875</v>
      </c>
      <c r="F176" s="90" t="s">
        <v>4</v>
      </c>
      <c r="G176" s="16" t="s">
        <v>100</v>
      </c>
      <c r="H176" s="13" t="s">
        <v>65</v>
      </c>
      <c r="I176" s="20" t="s">
        <v>524</v>
      </c>
      <c r="J176" s="20" t="s">
        <v>9</v>
      </c>
      <c r="K176" s="14">
        <v>41542144</v>
      </c>
      <c r="L176" s="9" t="s">
        <v>545</v>
      </c>
      <c r="M176" s="63" t="s">
        <v>66</v>
      </c>
      <c r="O176" s="2"/>
      <c r="P176" s="9"/>
      <c r="Q176" s="62"/>
    </row>
    <row r="177" spans="1:17" ht="12.75" customHeight="1" x14ac:dyDescent="0.2">
      <c r="A177" s="61">
        <v>42755</v>
      </c>
      <c r="B177" s="2" t="s">
        <v>1</v>
      </c>
      <c r="C177" s="6">
        <v>0.32291666666666669</v>
      </c>
      <c r="D177" s="6">
        <v>0.54166666666666663</v>
      </c>
      <c r="E177" s="26">
        <f t="shared" ref="E177:E199" si="6">D177-C177</f>
        <v>0.21874999999999994</v>
      </c>
      <c r="F177" s="2" t="s">
        <v>4</v>
      </c>
      <c r="G177" s="16" t="s">
        <v>7</v>
      </c>
      <c r="H177" s="13" t="s">
        <v>52</v>
      </c>
      <c r="I177" s="90" t="s">
        <v>527</v>
      </c>
      <c r="J177" s="90" t="s">
        <v>9</v>
      </c>
      <c r="K177" s="14">
        <v>99292169</v>
      </c>
      <c r="L177" s="9" t="s">
        <v>545</v>
      </c>
      <c r="M177" s="63" t="s">
        <v>53</v>
      </c>
      <c r="N177" s="8"/>
      <c r="O177" s="1"/>
      <c r="P177" s="11"/>
      <c r="Q177" s="60"/>
    </row>
    <row r="178" spans="1:17" ht="12.75" customHeight="1" x14ac:dyDescent="0.2">
      <c r="A178" s="61">
        <v>42755</v>
      </c>
      <c r="B178" s="90" t="s">
        <v>1</v>
      </c>
      <c r="C178" s="6">
        <v>0.53125</v>
      </c>
      <c r="D178" s="6">
        <v>0.75</v>
      </c>
      <c r="E178" s="26">
        <f t="shared" si="6"/>
        <v>0.21875</v>
      </c>
      <c r="F178" s="90" t="s">
        <v>4</v>
      </c>
      <c r="G178" s="16" t="s">
        <v>7</v>
      </c>
      <c r="H178" s="13" t="s">
        <v>771</v>
      </c>
      <c r="I178" s="20" t="s">
        <v>264</v>
      </c>
      <c r="J178" s="113" t="s">
        <v>10</v>
      </c>
      <c r="K178" s="14">
        <v>98480761</v>
      </c>
      <c r="L178" s="9" t="s">
        <v>545</v>
      </c>
      <c r="M178" s="65" t="s">
        <v>277</v>
      </c>
      <c r="O178" s="2"/>
      <c r="P178" s="9"/>
      <c r="Q178" s="62"/>
    </row>
    <row r="179" spans="1:17" ht="12.75" customHeight="1" x14ac:dyDescent="0.2">
      <c r="A179" s="61">
        <v>42755</v>
      </c>
      <c r="B179" s="90" t="s">
        <v>1</v>
      </c>
      <c r="C179" s="6">
        <v>0.73958333333333337</v>
      </c>
      <c r="D179" s="6">
        <v>0.95833333333333337</v>
      </c>
      <c r="E179" s="26">
        <f t="shared" si="6"/>
        <v>0.21875</v>
      </c>
      <c r="F179" s="90" t="s">
        <v>4</v>
      </c>
      <c r="G179" s="16" t="s">
        <v>7</v>
      </c>
      <c r="H179" s="13" t="s">
        <v>67</v>
      </c>
      <c r="I179" s="20" t="s">
        <v>524</v>
      </c>
      <c r="J179" s="20" t="s">
        <v>9</v>
      </c>
      <c r="K179" s="14">
        <v>47085227</v>
      </c>
      <c r="L179" s="9" t="s">
        <v>545</v>
      </c>
      <c r="M179" s="63" t="s">
        <v>90</v>
      </c>
      <c r="O179" s="2"/>
      <c r="P179" s="9"/>
      <c r="Q179" s="62"/>
    </row>
    <row r="180" spans="1:17" ht="12.75" customHeight="1" x14ac:dyDescent="0.2">
      <c r="A180" s="61">
        <v>42755</v>
      </c>
      <c r="B180" s="90" t="s">
        <v>1</v>
      </c>
      <c r="C180" s="6">
        <v>0.32291666666666669</v>
      </c>
      <c r="D180" s="6">
        <v>0.53125</v>
      </c>
      <c r="E180" s="26">
        <f t="shared" si="6"/>
        <v>0.20833333333333331</v>
      </c>
      <c r="F180" s="90" t="s">
        <v>4</v>
      </c>
      <c r="G180" s="16" t="s">
        <v>99</v>
      </c>
      <c r="H180" s="53" t="s">
        <v>159</v>
      </c>
      <c r="I180" s="90" t="s">
        <v>526</v>
      </c>
      <c r="J180" s="20" t="s">
        <v>9</v>
      </c>
      <c r="K180" s="14">
        <v>40235402</v>
      </c>
      <c r="L180" s="17" t="s">
        <v>545</v>
      </c>
      <c r="M180" s="70" t="s">
        <v>160</v>
      </c>
      <c r="O180" s="2"/>
      <c r="P180" s="9"/>
      <c r="Q180" s="62"/>
    </row>
    <row r="181" spans="1:17" ht="12.75" customHeight="1" x14ac:dyDescent="0.2">
      <c r="A181" s="132">
        <v>42755</v>
      </c>
      <c r="B181" s="1" t="s">
        <v>1</v>
      </c>
      <c r="C181" s="5">
        <v>0.52083333333333337</v>
      </c>
      <c r="D181" s="5">
        <v>0.72916666666666663</v>
      </c>
      <c r="E181" s="88">
        <f t="shared" si="6"/>
        <v>0.20833333333333326</v>
      </c>
      <c r="F181" s="1" t="s">
        <v>4</v>
      </c>
      <c r="G181" s="22" t="s">
        <v>99</v>
      </c>
      <c r="H181" s="13" t="s">
        <v>307</v>
      </c>
      <c r="I181" s="90" t="s">
        <v>269</v>
      </c>
      <c r="J181" s="113" t="s">
        <v>10</v>
      </c>
      <c r="K181" s="74">
        <v>91690722</v>
      </c>
      <c r="L181" s="9" t="s">
        <v>545</v>
      </c>
      <c r="M181" s="65" t="s">
        <v>308</v>
      </c>
      <c r="O181" s="2"/>
      <c r="P181" s="9"/>
      <c r="Q181" s="62"/>
    </row>
    <row r="182" spans="1:17" ht="12.75" customHeight="1" x14ac:dyDescent="0.2">
      <c r="A182" s="61">
        <v>42755</v>
      </c>
      <c r="B182" s="90" t="s">
        <v>1</v>
      </c>
      <c r="C182" s="6">
        <v>0.71875</v>
      </c>
      <c r="D182" s="6">
        <v>0.91666666666666663</v>
      </c>
      <c r="E182" s="26">
        <f t="shared" si="6"/>
        <v>0.19791666666666663</v>
      </c>
      <c r="F182" s="90" t="s">
        <v>4</v>
      </c>
      <c r="G182" s="16" t="s">
        <v>99</v>
      </c>
      <c r="H182" s="13" t="s">
        <v>317</v>
      </c>
      <c r="I182" s="20" t="s">
        <v>313</v>
      </c>
      <c r="J182" s="113" t="s">
        <v>10</v>
      </c>
      <c r="K182" s="74" t="s">
        <v>319</v>
      </c>
      <c r="L182" s="9" t="s">
        <v>545</v>
      </c>
      <c r="M182" s="65" t="s">
        <v>318</v>
      </c>
      <c r="O182" s="2"/>
      <c r="P182" s="10"/>
      <c r="Q182" s="62"/>
    </row>
    <row r="183" spans="1:17" ht="12.75" customHeight="1" x14ac:dyDescent="0.2">
      <c r="A183" s="61">
        <v>42755</v>
      </c>
      <c r="B183" s="90" t="s">
        <v>1</v>
      </c>
      <c r="C183" s="6">
        <v>0.375</v>
      </c>
      <c r="D183" s="6">
        <v>0.58333333333333337</v>
      </c>
      <c r="E183" s="26">
        <f t="shared" si="6"/>
        <v>0.20833333333333337</v>
      </c>
      <c r="F183" s="90" t="s">
        <v>4</v>
      </c>
      <c r="G183" s="16" t="s">
        <v>644</v>
      </c>
      <c r="H183" s="13" t="s">
        <v>646</v>
      </c>
      <c r="I183" s="20" t="s">
        <v>638</v>
      </c>
      <c r="J183" s="113" t="s">
        <v>10</v>
      </c>
      <c r="K183" s="118">
        <v>98077860</v>
      </c>
      <c r="L183" s="9" t="s">
        <v>545</v>
      </c>
      <c r="M183" s="103" t="s">
        <v>645</v>
      </c>
      <c r="O183" s="90"/>
      <c r="P183" s="10"/>
      <c r="Q183" s="62"/>
    </row>
    <row r="184" spans="1:17" ht="12.75" customHeight="1" x14ac:dyDescent="0.2">
      <c r="A184" s="61">
        <v>42755</v>
      </c>
      <c r="B184" s="90" t="s">
        <v>1</v>
      </c>
      <c r="C184" s="6">
        <v>0.29166666666666669</v>
      </c>
      <c r="D184" s="6">
        <v>0.5625</v>
      </c>
      <c r="E184" s="26">
        <f t="shared" si="6"/>
        <v>0.27083333333333331</v>
      </c>
      <c r="F184" s="90" t="s">
        <v>14</v>
      </c>
      <c r="G184" s="16" t="s">
        <v>8</v>
      </c>
      <c r="H184" s="13" t="s">
        <v>320</v>
      </c>
      <c r="I184" s="90" t="s">
        <v>313</v>
      </c>
      <c r="J184" s="113" t="s">
        <v>10</v>
      </c>
      <c r="K184" s="74" t="s">
        <v>322</v>
      </c>
      <c r="L184" s="10" t="s">
        <v>545</v>
      </c>
      <c r="M184" s="65" t="s">
        <v>321</v>
      </c>
      <c r="O184" s="2"/>
      <c r="P184" s="10"/>
      <c r="Q184" s="62"/>
    </row>
    <row r="185" spans="1:17" ht="12.75" customHeight="1" x14ac:dyDescent="0.2">
      <c r="A185" s="61">
        <v>42755</v>
      </c>
      <c r="B185" s="90" t="s">
        <v>1</v>
      </c>
      <c r="C185" s="6">
        <v>0.375</v>
      </c>
      <c r="D185" s="6">
        <v>0.64583333333333337</v>
      </c>
      <c r="E185" s="26">
        <f t="shared" si="6"/>
        <v>0.27083333333333337</v>
      </c>
      <c r="F185" s="90" t="s">
        <v>14</v>
      </c>
      <c r="G185" s="16" t="s">
        <v>8</v>
      </c>
      <c r="H185" s="13" t="s">
        <v>324</v>
      </c>
      <c r="I185" s="90" t="s">
        <v>313</v>
      </c>
      <c r="J185" s="113" t="s">
        <v>10</v>
      </c>
      <c r="K185" s="74" t="s">
        <v>325</v>
      </c>
      <c r="L185" s="9" t="s">
        <v>545</v>
      </c>
      <c r="M185" s="65" t="s">
        <v>323</v>
      </c>
      <c r="O185" s="2"/>
      <c r="P185" s="9"/>
      <c r="Q185" s="62"/>
    </row>
    <row r="186" spans="1:17" ht="12.75" customHeight="1" x14ac:dyDescent="0.2">
      <c r="A186" s="61">
        <v>42755</v>
      </c>
      <c r="B186" s="90" t="s">
        <v>1</v>
      </c>
      <c r="C186" s="6">
        <v>0.5625</v>
      </c>
      <c r="D186" s="6">
        <v>0.8125</v>
      </c>
      <c r="E186" s="26">
        <f t="shared" si="6"/>
        <v>0.25</v>
      </c>
      <c r="F186" s="90" t="s">
        <v>14</v>
      </c>
      <c r="G186" s="16" t="s">
        <v>8</v>
      </c>
      <c r="H186" s="13" t="s">
        <v>486</v>
      </c>
      <c r="I186" s="90" t="s">
        <v>484</v>
      </c>
      <c r="J186" s="113" t="s">
        <v>10</v>
      </c>
      <c r="K186" s="74">
        <v>93260416</v>
      </c>
      <c r="L186" s="9" t="s">
        <v>545</v>
      </c>
      <c r="M186" s="65" t="s">
        <v>485</v>
      </c>
      <c r="O186" s="2"/>
      <c r="P186" s="9"/>
      <c r="Q186" s="62"/>
    </row>
    <row r="187" spans="1:17" ht="12.75" customHeight="1" x14ac:dyDescent="0.2">
      <c r="A187" s="61">
        <v>42755</v>
      </c>
      <c r="B187" s="90" t="s">
        <v>1</v>
      </c>
      <c r="C187" s="6">
        <v>0.6875</v>
      </c>
      <c r="D187" s="6">
        <v>0.9375</v>
      </c>
      <c r="E187" s="26">
        <f t="shared" si="6"/>
        <v>0.25</v>
      </c>
      <c r="F187" s="90" t="s">
        <v>14</v>
      </c>
      <c r="G187" s="16" t="s">
        <v>8</v>
      </c>
      <c r="H187" s="7" t="s">
        <v>639</v>
      </c>
      <c r="I187" s="90" t="s">
        <v>638</v>
      </c>
      <c r="J187" s="113" t="s">
        <v>10</v>
      </c>
      <c r="K187" s="118">
        <v>93043488</v>
      </c>
      <c r="L187" s="12" t="s">
        <v>545</v>
      </c>
      <c r="M187" s="103" t="s">
        <v>583</v>
      </c>
      <c r="O187" s="2"/>
      <c r="P187" s="9"/>
      <c r="Q187" s="62"/>
    </row>
    <row r="188" spans="1:17" ht="12.75" customHeight="1" x14ac:dyDescent="0.2">
      <c r="A188" s="61">
        <v>42755</v>
      </c>
      <c r="B188" s="2" t="s">
        <v>1</v>
      </c>
      <c r="C188" s="6">
        <v>0.3125</v>
      </c>
      <c r="D188" s="6">
        <v>0.54166666666666663</v>
      </c>
      <c r="E188" s="26">
        <f t="shared" si="6"/>
        <v>0.22916666666666663</v>
      </c>
      <c r="F188" s="2" t="s">
        <v>12</v>
      </c>
      <c r="G188" s="16" t="s">
        <v>8</v>
      </c>
      <c r="H188" s="13" t="s">
        <v>54</v>
      </c>
      <c r="I188" s="20" t="s">
        <v>527</v>
      </c>
      <c r="J188" s="1" t="s">
        <v>9</v>
      </c>
      <c r="K188" s="14">
        <v>95199636</v>
      </c>
      <c r="L188" s="9" t="s">
        <v>545</v>
      </c>
      <c r="M188" s="63" t="s">
        <v>55</v>
      </c>
      <c r="O188" s="2"/>
      <c r="P188" s="9"/>
      <c r="Q188" s="62"/>
    </row>
    <row r="189" spans="1:17" ht="12.75" customHeight="1" x14ac:dyDescent="0.2">
      <c r="A189" s="61">
        <v>42755</v>
      </c>
      <c r="B189" s="90" t="s">
        <v>1</v>
      </c>
      <c r="C189" s="6">
        <v>0.52083333333333337</v>
      </c>
      <c r="D189" s="6">
        <v>0.75</v>
      </c>
      <c r="E189" s="26">
        <f t="shared" si="6"/>
        <v>0.22916666666666663</v>
      </c>
      <c r="F189" s="2" t="s">
        <v>12</v>
      </c>
      <c r="G189" s="16" t="s">
        <v>8</v>
      </c>
      <c r="H189" s="13" t="s">
        <v>764</v>
      </c>
      <c r="I189" s="1" t="s">
        <v>757</v>
      </c>
      <c r="J189" s="1" t="s">
        <v>9</v>
      </c>
      <c r="K189" s="165">
        <v>90148543</v>
      </c>
      <c r="L189" s="11" t="s">
        <v>545</v>
      </c>
      <c r="M189" s="63" t="s">
        <v>487</v>
      </c>
      <c r="N189" s="23"/>
      <c r="O189" s="1"/>
      <c r="P189" s="11"/>
      <c r="Q189" s="60"/>
    </row>
    <row r="190" spans="1:17" ht="12.75" customHeight="1" x14ac:dyDescent="0.2">
      <c r="A190" s="61">
        <v>42755</v>
      </c>
      <c r="B190" s="90" t="s">
        <v>1</v>
      </c>
      <c r="C190" s="6">
        <v>0.72916666666666663</v>
      </c>
      <c r="D190" s="6">
        <v>0.95833333333333337</v>
      </c>
      <c r="E190" s="26">
        <f t="shared" si="6"/>
        <v>0.22916666666666674</v>
      </c>
      <c r="F190" s="90" t="s">
        <v>12</v>
      </c>
      <c r="G190" s="16" t="s">
        <v>8</v>
      </c>
      <c r="H190" s="13" t="s">
        <v>262</v>
      </c>
      <c r="I190" s="20" t="s">
        <v>524</v>
      </c>
      <c r="J190" s="1" t="s">
        <v>9</v>
      </c>
      <c r="K190" s="14">
        <v>95103313</v>
      </c>
      <c r="L190" s="11" t="s">
        <v>545</v>
      </c>
      <c r="M190" s="63" t="s">
        <v>436</v>
      </c>
      <c r="N190" s="23"/>
      <c r="O190" s="1"/>
      <c r="P190" s="11"/>
      <c r="Q190" s="60"/>
    </row>
    <row r="191" spans="1:17" ht="12.75" customHeight="1" x14ac:dyDescent="0.2">
      <c r="A191" s="61">
        <v>42755</v>
      </c>
      <c r="B191" s="90" t="s">
        <v>1</v>
      </c>
      <c r="C191" s="6">
        <v>0.3125</v>
      </c>
      <c r="D191" s="6">
        <v>0.63541666666666663</v>
      </c>
      <c r="E191" s="26">
        <f t="shared" si="6"/>
        <v>0.32291666666666663</v>
      </c>
      <c r="F191" s="2" t="s">
        <v>85</v>
      </c>
      <c r="G191" s="16" t="s">
        <v>8</v>
      </c>
      <c r="H191" s="53" t="s">
        <v>306</v>
      </c>
      <c r="I191" s="20" t="s">
        <v>524</v>
      </c>
      <c r="J191" s="20" t="s">
        <v>9</v>
      </c>
      <c r="K191" s="14">
        <v>93446723</v>
      </c>
      <c r="L191" s="9" t="s">
        <v>545</v>
      </c>
      <c r="M191" s="63" t="s">
        <v>543</v>
      </c>
      <c r="O191" s="2"/>
      <c r="P191" s="9"/>
      <c r="Q191" s="62"/>
    </row>
    <row r="192" spans="1:17" ht="12.75" customHeight="1" x14ac:dyDescent="0.2">
      <c r="A192" s="61">
        <v>42755</v>
      </c>
      <c r="B192" s="2" t="s">
        <v>1</v>
      </c>
      <c r="C192" s="6">
        <v>0.3125</v>
      </c>
      <c r="D192" s="6">
        <v>0.63541666666666663</v>
      </c>
      <c r="E192" s="26">
        <f t="shared" si="6"/>
        <v>0.32291666666666663</v>
      </c>
      <c r="F192" s="2" t="s">
        <v>85</v>
      </c>
      <c r="G192" s="16" t="s">
        <v>8</v>
      </c>
      <c r="H192" s="13" t="s">
        <v>272</v>
      </c>
      <c r="I192" s="20" t="s">
        <v>256</v>
      </c>
      <c r="J192" s="113" t="s">
        <v>10</v>
      </c>
      <c r="K192" s="74">
        <v>98215756</v>
      </c>
      <c r="L192" s="9" t="s">
        <v>545</v>
      </c>
      <c r="M192" s="83" t="s">
        <v>273</v>
      </c>
      <c r="O192" s="2"/>
      <c r="P192" s="9"/>
      <c r="Q192" s="62"/>
    </row>
    <row r="193" spans="1:17" ht="12.75" customHeight="1" x14ac:dyDescent="0.2">
      <c r="A193" s="61">
        <v>42755</v>
      </c>
      <c r="B193" s="90" t="s">
        <v>1</v>
      </c>
      <c r="C193" s="6">
        <v>0.3125</v>
      </c>
      <c r="D193" s="6">
        <v>0.63541666666666663</v>
      </c>
      <c r="E193" s="26">
        <f t="shared" si="6"/>
        <v>0.32291666666666663</v>
      </c>
      <c r="F193" s="90" t="s">
        <v>85</v>
      </c>
      <c r="G193" s="16" t="s">
        <v>8</v>
      </c>
      <c r="H193" s="13" t="s">
        <v>296</v>
      </c>
      <c r="I193" s="20" t="s">
        <v>256</v>
      </c>
      <c r="J193" s="113" t="s">
        <v>10</v>
      </c>
      <c r="K193" s="74" t="s">
        <v>298</v>
      </c>
      <c r="L193" s="9" t="s">
        <v>545</v>
      </c>
      <c r="M193" s="65" t="s">
        <v>297</v>
      </c>
      <c r="O193" s="2"/>
      <c r="P193" s="9"/>
      <c r="Q193" s="62"/>
    </row>
    <row r="194" spans="1:17" ht="12.75" customHeight="1" x14ac:dyDescent="0.2">
      <c r="A194" s="61">
        <v>42755</v>
      </c>
      <c r="B194" s="90" t="s">
        <v>1</v>
      </c>
      <c r="C194" s="6">
        <v>0.63541666666666663</v>
      </c>
      <c r="D194" s="6">
        <v>0.95833333333333337</v>
      </c>
      <c r="E194" s="26">
        <f t="shared" si="6"/>
        <v>0.32291666666666674</v>
      </c>
      <c r="F194" s="2" t="s">
        <v>85</v>
      </c>
      <c r="G194" s="16" t="s">
        <v>8</v>
      </c>
      <c r="H194" s="13" t="s">
        <v>270</v>
      </c>
      <c r="I194" s="1" t="s">
        <v>484</v>
      </c>
      <c r="J194" s="113" t="s">
        <v>10</v>
      </c>
      <c r="K194" s="14" t="s">
        <v>542</v>
      </c>
      <c r="L194" s="11" t="s">
        <v>545</v>
      </c>
      <c r="M194" s="63" t="s">
        <v>271</v>
      </c>
      <c r="O194" s="2"/>
      <c r="P194" s="9"/>
      <c r="Q194" s="62"/>
    </row>
    <row r="195" spans="1:17" ht="12.75" customHeight="1" x14ac:dyDescent="0.2">
      <c r="A195" s="61">
        <v>42755</v>
      </c>
      <c r="B195" s="90" t="s">
        <v>1</v>
      </c>
      <c r="C195" s="6">
        <v>0.63541666666666663</v>
      </c>
      <c r="D195" s="6">
        <v>0.95833333333333337</v>
      </c>
      <c r="E195" s="26">
        <f t="shared" si="6"/>
        <v>0.32291666666666674</v>
      </c>
      <c r="F195" s="90" t="s">
        <v>85</v>
      </c>
      <c r="G195" s="16" t="s">
        <v>8</v>
      </c>
      <c r="H195" s="13" t="s">
        <v>364</v>
      </c>
      <c r="I195" s="1" t="s">
        <v>256</v>
      </c>
      <c r="J195" s="113" t="s">
        <v>10</v>
      </c>
      <c r="K195" s="74">
        <v>97570629</v>
      </c>
      <c r="L195" s="11" t="s">
        <v>545</v>
      </c>
      <c r="M195" s="65" t="s">
        <v>363</v>
      </c>
      <c r="N195" s="8"/>
      <c r="O195" s="1"/>
      <c r="P195" s="11"/>
      <c r="Q195" s="60"/>
    </row>
    <row r="196" spans="1:17" ht="12.75" customHeight="1" x14ac:dyDescent="0.2">
      <c r="A196" s="61">
        <v>42755</v>
      </c>
      <c r="B196" s="90" t="s">
        <v>1</v>
      </c>
      <c r="C196" s="6">
        <v>0.63541666666666663</v>
      </c>
      <c r="D196" s="6">
        <v>0.91666666666666663</v>
      </c>
      <c r="E196" s="26">
        <f t="shared" si="6"/>
        <v>0.28125</v>
      </c>
      <c r="F196" s="90" t="s">
        <v>85</v>
      </c>
      <c r="G196" s="16" t="s">
        <v>8</v>
      </c>
      <c r="H196" s="13" t="s">
        <v>615</v>
      </c>
      <c r="I196" s="90" t="s">
        <v>524</v>
      </c>
      <c r="J196" s="90" t="s">
        <v>9</v>
      </c>
      <c r="K196" s="14">
        <v>99619176</v>
      </c>
      <c r="L196" s="9" t="s">
        <v>545</v>
      </c>
      <c r="M196" s="63" t="s">
        <v>616</v>
      </c>
      <c r="N196" s="8"/>
      <c r="O196" s="1"/>
      <c r="P196" s="11"/>
      <c r="Q196" s="60"/>
    </row>
    <row r="197" spans="1:17" ht="12.75" customHeight="1" x14ac:dyDescent="0.2">
      <c r="A197" s="61">
        <v>42755</v>
      </c>
      <c r="B197" s="90" t="s">
        <v>1</v>
      </c>
      <c r="C197" s="6">
        <v>0.63541666666666663</v>
      </c>
      <c r="D197" s="6">
        <v>0.95833333333333337</v>
      </c>
      <c r="E197" s="26">
        <f t="shared" si="6"/>
        <v>0.32291666666666674</v>
      </c>
      <c r="F197" s="90" t="s">
        <v>86</v>
      </c>
      <c r="G197" s="16" t="s">
        <v>8</v>
      </c>
      <c r="H197" s="13" t="s">
        <v>632</v>
      </c>
      <c r="I197" s="20" t="s">
        <v>269</v>
      </c>
      <c r="J197" s="113" t="s">
        <v>10</v>
      </c>
      <c r="K197" s="74">
        <v>90181170</v>
      </c>
      <c r="L197" s="9" t="s">
        <v>545</v>
      </c>
      <c r="M197" s="65" t="s">
        <v>464</v>
      </c>
      <c r="N197" s="8"/>
      <c r="O197" s="1"/>
      <c r="P197" s="11"/>
      <c r="Q197" s="60"/>
    </row>
    <row r="198" spans="1:17" ht="12.75" customHeight="1" x14ac:dyDescent="0.2">
      <c r="A198" s="61">
        <v>42755</v>
      </c>
      <c r="B198" s="90" t="s">
        <v>1</v>
      </c>
      <c r="C198" s="6">
        <v>0.3125</v>
      </c>
      <c r="D198" s="6">
        <v>0.63541666666666663</v>
      </c>
      <c r="E198" s="26">
        <f t="shared" si="6"/>
        <v>0.32291666666666663</v>
      </c>
      <c r="F198" s="90" t="s">
        <v>87</v>
      </c>
      <c r="G198" s="16" t="s">
        <v>8</v>
      </c>
      <c r="H198" s="13" t="s">
        <v>84</v>
      </c>
      <c r="I198" s="1" t="s">
        <v>269</v>
      </c>
      <c r="J198" s="113" t="s">
        <v>10</v>
      </c>
      <c r="K198" s="74">
        <v>90610172</v>
      </c>
      <c r="L198" s="11" t="s">
        <v>545</v>
      </c>
      <c r="M198" s="63" t="s">
        <v>300</v>
      </c>
      <c r="N198" s="8"/>
      <c r="O198" s="1"/>
      <c r="P198" s="11"/>
      <c r="Q198" s="60"/>
    </row>
    <row r="199" spans="1:17" ht="12.75" customHeight="1" x14ac:dyDescent="0.2">
      <c r="A199" s="61">
        <v>42755</v>
      </c>
      <c r="B199" s="90" t="s">
        <v>1</v>
      </c>
      <c r="C199" s="6">
        <v>0.51041666666666663</v>
      </c>
      <c r="D199" s="6">
        <v>0.77083333333333337</v>
      </c>
      <c r="E199" s="26">
        <f t="shared" si="6"/>
        <v>0.26041666666666674</v>
      </c>
      <c r="F199" s="90" t="s">
        <v>30</v>
      </c>
      <c r="G199" s="16" t="s">
        <v>31</v>
      </c>
      <c r="H199" s="7" t="s">
        <v>47</v>
      </c>
      <c r="I199" s="90" t="s">
        <v>527</v>
      </c>
      <c r="J199" s="90" t="s">
        <v>9</v>
      </c>
      <c r="K199" s="14">
        <v>99399748</v>
      </c>
      <c r="L199" s="17" t="s">
        <v>545</v>
      </c>
      <c r="M199" s="64" t="s">
        <v>48</v>
      </c>
      <c r="N199" s="8"/>
      <c r="O199" s="1"/>
      <c r="P199" s="11"/>
      <c r="Q199" s="60"/>
    </row>
    <row r="200" spans="1:17" ht="12.75" customHeight="1" x14ac:dyDescent="0.2">
      <c r="A200" s="61">
        <v>42755</v>
      </c>
      <c r="B200" s="2" t="s">
        <v>1</v>
      </c>
      <c r="C200" s="6">
        <v>0.76041666666666663</v>
      </c>
      <c r="D200" s="6">
        <v>2.0833333333333332E-2</v>
      </c>
      <c r="E200" s="26">
        <v>0.26041666666666669</v>
      </c>
      <c r="F200" s="2" t="s">
        <v>30</v>
      </c>
      <c r="G200" s="16" t="s">
        <v>31</v>
      </c>
      <c r="H200" s="13" t="s">
        <v>204</v>
      </c>
      <c r="I200" s="20" t="s">
        <v>527</v>
      </c>
      <c r="J200" s="20" t="s">
        <v>9</v>
      </c>
      <c r="K200" s="14">
        <v>90101611</v>
      </c>
      <c r="L200" s="9" t="s">
        <v>545</v>
      </c>
      <c r="M200" s="63" t="s">
        <v>205</v>
      </c>
      <c r="N200" s="8"/>
      <c r="O200" s="1"/>
      <c r="P200" s="11"/>
      <c r="Q200" s="60"/>
    </row>
    <row r="201" spans="1:17" ht="12.75" customHeight="1" x14ac:dyDescent="0.2">
      <c r="A201" s="61">
        <v>42755</v>
      </c>
      <c r="B201" s="90" t="s">
        <v>1</v>
      </c>
      <c r="C201" s="6">
        <v>0.51041666666666663</v>
      </c>
      <c r="D201" s="6">
        <v>0.77083333333333337</v>
      </c>
      <c r="E201" s="26">
        <f>D201-C201</f>
        <v>0.26041666666666674</v>
      </c>
      <c r="F201" s="90" t="s">
        <v>30</v>
      </c>
      <c r="G201" s="16" t="s">
        <v>101</v>
      </c>
      <c r="H201" s="13" t="s">
        <v>457</v>
      </c>
      <c r="I201" s="20" t="s">
        <v>269</v>
      </c>
      <c r="J201" s="113" t="s">
        <v>10</v>
      </c>
      <c r="K201" s="74">
        <v>40879659</v>
      </c>
      <c r="L201" s="9" t="s">
        <v>545</v>
      </c>
      <c r="M201" s="65" t="s">
        <v>456</v>
      </c>
      <c r="N201" s="8"/>
      <c r="O201" s="1"/>
      <c r="P201" s="11"/>
      <c r="Q201" s="60"/>
    </row>
    <row r="202" spans="1:17" ht="12.75" customHeight="1" x14ac:dyDescent="0.2">
      <c r="A202" s="61">
        <v>42755</v>
      </c>
      <c r="B202" s="2" t="s">
        <v>1</v>
      </c>
      <c r="C202" s="6">
        <v>0.76041666666666663</v>
      </c>
      <c r="D202" s="6">
        <v>2.0833333333333332E-2</v>
      </c>
      <c r="E202" s="26">
        <v>0.26041666666666669</v>
      </c>
      <c r="F202" s="2" t="s">
        <v>30</v>
      </c>
      <c r="G202" s="16" t="s">
        <v>101</v>
      </c>
      <c r="H202" s="13" t="s">
        <v>379</v>
      </c>
      <c r="I202" s="20" t="s">
        <v>256</v>
      </c>
      <c r="J202" s="113" t="s">
        <v>10</v>
      </c>
      <c r="K202" s="74">
        <v>95981680</v>
      </c>
      <c r="L202" s="9" t="s">
        <v>545</v>
      </c>
      <c r="M202" s="65" t="s">
        <v>378</v>
      </c>
      <c r="N202" s="8"/>
      <c r="O202" s="1"/>
      <c r="P202" s="11"/>
      <c r="Q202" s="60"/>
    </row>
    <row r="203" spans="1:17" ht="12.75" customHeight="1" x14ac:dyDescent="0.2">
      <c r="A203" s="61">
        <v>42755</v>
      </c>
      <c r="B203" s="2" t="s">
        <v>1</v>
      </c>
      <c r="C203" s="6">
        <v>0.51041666666666663</v>
      </c>
      <c r="D203" s="6">
        <v>0.77083333333333337</v>
      </c>
      <c r="E203" s="26">
        <f>D203-C203</f>
        <v>0.26041666666666674</v>
      </c>
      <c r="F203" s="2" t="s">
        <v>30</v>
      </c>
      <c r="G203" s="16" t="s">
        <v>37</v>
      </c>
      <c r="H203" s="13" t="s">
        <v>151</v>
      </c>
      <c r="I203" s="1" t="s">
        <v>526</v>
      </c>
      <c r="J203" s="1" t="s">
        <v>9</v>
      </c>
      <c r="K203" s="14">
        <v>90803036</v>
      </c>
      <c r="L203" s="11" t="s">
        <v>545</v>
      </c>
      <c r="M203" s="63" t="s">
        <v>152</v>
      </c>
      <c r="N203" s="8"/>
      <c r="O203" s="75"/>
      <c r="P203" s="11"/>
      <c r="Q203" s="62"/>
    </row>
    <row r="204" spans="1:17" ht="12.75" customHeight="1" x14ac:dyDescent="0.2">
      <c r="A204" s="61">
        <v>42755</v>
      </c>
      <c r="B204" s="2" t="s">
        <v>1</v>
      </c>
      <c r="C204" s="6">
        <v>0.76041666666666663</v>
      </c>
      <c r="D204" s="6">
        <v>2.0833333333333332E-2</v>
      </c>
      <c r="E204" s="26">
        <v>0.26041666666666669</v>
      </c>
      <c r="F204" s="2" t="s">
        <v>30</v>
      </c>
      <c r="G204" s="16" t="s">
        <v>37</v>
      </c>
      <c r="H204" s="49" t="s">
        <v>259</v>
      </c>
      <c r="I204" s="50" t="s">
        <v>526</v>
      </c>
      <c r="J204" s="90" t="s">
        <v>9</v>
      </c>
      <c r="K204" s="118">
        <v>48111242</v>
      </c>
      <c r="L204" s="9" t="s">
        <v>545</v>
      </c>
      <c r="M204" s="161" t="s">
        <v>258</v>
      </c>
      <c r="N204" s="8"/>
      <c r="O204" s="75"/>
      <c r="P204" s="11"/>
      <c r="Q204" s="62"/>
    </row>
    <row r="205" spans="1:17" ht="12.75" customHeight="1" x14ac:dyDescent="0.2">
      <c r="A205" s="61">
        <v>42755</v>
      </c>
      <c r="B205" s="90" t="s">
        <v>1</v>
      </c>
      <c r="C205" s="6">
        <v>0.25</v>
      </c>
      <c r="D205" s="6">
        <v>0.52083333333333337</v>
      </c>
      <c r="E205" s="26">
        <f t="shared" ref="E205:E210" si="7">D205-C205</f>
        <v>0.27083333333333337</v>
      </c>
      <c r="F205" s="2" t="s">
        <v>32</v>
      </c>
      <c r="G205" s="16" t="s">
        <v>31</v>
      </c>
      <c r="H205" s="13" t="s">
        <v>184</v>
      </c>
      <c r="I205" s="20" t="s">
        <v>526</v>
      </c>
      <c r="J205" s="20" t="s">
        <v>9</v>
      </c>
      <c r="K205" s="46">
        <v>94808306</v>
      </c>
      <c r="L205" s="9" t="s">
        <v>545</v>
      </c>
      <c r="M205" s="63" t="s">
        <v>185</v>
      </c>
      <c r="N205" s="8"/>
      <c r="O205" s="75"/>
      <c r="P205" s="11"/>
      <c r="Q205" s="62"/>
    </row>
    <row r="206" spans="1:17" ht="12.75" customHeight="1" x14ac:dyDescent="0.2">
      <c r="A206" s="61">
        <v>42755</v>
      </c>
      <c r="B206" s="90" t="s">
        <v>1</v>
      </c>
      <c r="C206" s="6">
        <v>0.25</v>
      </c>
      <c r="D206" s="6">
        <v>0.52083333333333337</v>
      </c>
      <c r="E206" s="26">
        <f t="shared" si="7"/>
        <v>0.27083333333333337</v>
      </c>
      <c r="F206" s="2" t="s">
        <v>32</v>
      </c>
      <c r="G206" s="16" t="s">
        <v>31</v>
      </c>
      <c r="H206" s="13" t="s">
        <v>186</v>
      </c>
      <c r="I206" s="20" t="s">
        <v>526</v>
      </c>
      <c r="J206" s="20" t="s">
        <v>9</v>
      </c>
      <c r="K206" s="159">
        <v>92600054</v>
      </c>
      <c r="L206" s="9" t="s">
        <v>545</v>
      </c>
      <c r="M206" s="63" t="s">
        <v>187</v>
      </c>
      <c r="N206" s="8"/>
      <c r="O206" s="75"/>
      <c r="P206" s="11"/>
      <c r="Q206" s="62"/>
    </row>
    <row r="207" spans="1:17" ht="12.75" customHeight="1" x14ac:dyDescent="0.2">
      <c r="A207" s="61">
        <v>42755</v>
      </c>
      <c r="B207" s="90" t="s">
        <v>1</v>
      </c>
      <c r="C207" s="6">
        <v>0.25</v>
      </c>
      <c r="D207" s="6">
        <v>0.52083333333333337</v>
      </c>
      <c r="E207" s="26">
        <f t="shared" si="7"/>
        <v>0.27083333333333337</v>
      </c>
      <c r="F207" s="90" t="s">
        <v>32</v>
      </c>
      <c r="G207" s="16" t="s">
        <v>101</v>
      </c>
      <c r="H207" s="13" t="s">
        <v>668</v>
      </c>
      <c r="I207" s="1" t="s">
        <v>313</v>
      </c>
      <c r="J207" s="113" t="s">
        <v>10</v>
      </c>
      <c r="K207" s="149">
        <v>47254276</v>
      </c>
      <c r="L207" s="9" t="s">
        <v>545</v>
      </c>
      <c r="M207" s="128" t="s">
        <v>669</v>
      </c>
      <c r="N207" s="8"/>
      <c r="O207" s="75"/>
      <c r="P207" s="11"/>
      <c r="Q207" s="62"/>
    </row>
    <row r="208" spans="1:17" ht="12.75" customHeight="1" x14ac:dyDescent="0.2">
      <c r="A208" s="61">
        <v>42755</v>
      </c>
      <c r="B208" s="90" t="s">
        <v>1</v>
      </c>
      <c r="C208" s="6">
        <v>0.25</v>
      </c>
      <c r="D208" s="6">
        <v>0.52083333333333337</v>
      </c>
      <c r="E208" s="26">
        <f t="shared" si="7"/>
        <v>0.27083333333333337</v>
      </c>
      <c r="F208" s="2" t="s">
        <v>32</v>
      </c>
      <c r="G208" s="16" t="s">
        <v>101</v>
      </c>
      <c r="H208" s="13" t="s">
        <v>344</v>
      </c>
      <c r="I208" s="20" t="s">
        <v>343</v>
      </c>
      <c r="J208" s="113" t="s">
        <v>10</v>
      </c>
      <c r="K208" s="74">
        <v>95260783</v>
      </c>
      <c r="L208" s="9" t="s">
        <v>545</v>
      </c>
      <c r="M208" s="65" t="s">
        <v>345</v>
      </c>
      <c r="N208" s="8"/>
      <c r="O208" s="75"/>
      <c r="P208" s="11"/>
      <c r="Q208" s="62"/>
    </row>
    <row r="209" spans="1:17" ht="12.75" customHeight="1" x14ac:dyDescent="0.2">
      <c r="A209" s="61">
        <v>42755</v>
      </c>
      <c r="B209" s="90" t="s">
        <v>1</v>
      </c>
      <c r="C209" s="6">
        <v>0.25</v>
      </c>
      <c r="D209" s="6">
        <v>0.52083333333333337</v>
      </c>
      <c r="E209" s="26">
        <f t="shared" si="7"/>
        <v>0.27083333333333337</v>
      </c>
      <c r="F209" s="2" t="s">
        <v>32</v>
      </c>
      <c r="G209" s="16" t="s">
        <v>37</v>
      </c>
      <c r="H209" s="53" t="s">
        <v>42</v>
      </c>
      <c r="I209" s="1" t="s">
        <v>106</v>
      </c>
      <c r="J209" s="1" t="s">
        <v>9</v>
      </c>
      <c r="K209" s="14">
        <v>92430641</v>
      </c>
      <c r="L209" s="9" t="s">
        <v>545</v>
      </c>
      <c r="M209" s="64" t="s">
        <v>43</v>
      </c>
      <c r="N209" s="8"/>
      <c r="O209" s="75"/>
      <c r="P209" s="11"/>
      <c r="Q209" s="62"/>
    </row>
    <row r="210" spans="1:17" ht="12.75" customHeight="1" x14ac:dyDescent="0.2">
      <c r="A210" s="61">
        <v>42755</v>
      </c>
      <c r="B210" s="90" t="s">
        <v>1</v>
      </c>
      <c r="C210" s="6">
        <v>0.25</v>
      </c>
      <c r="D210" s="6">
        <v>0.52083333333333337</v>
      </c>
      <c r="E210" s="26">
        <f t="shared" si="7"/>
        <v>0.27083333333333337</v>
      </c>
      <c r="F210" s="2" t="s">
        <v>32</v>
      </c>
      <c r="G210" s="16" t="s">
        <v>37</v>
      </c>
      <c r="H210" s="13" t="s">
        <v>623</v>
      </c>
      <c r="I210" s="1" t="s">
        <v>524</v>
      </c>
      <c r="J210" s="90" t="s">
        <v>9</v>
      </c>
      <c r="K210" s="14">
        <v>91140253</v>
      </c>
      <c r="L210" s="17" t="s">
        <v>545</v>
      </c>
      <c r="M210" s="64" t="s">
        <v>624</v>
      </c>
      <c r="N210" s="14"/>
      <c r="O210" s="11"/>
      <c r="P210" s="63"/>
      <c r="Q210" s="62"/>
    </row>
    <row r="211" spans="1:17" ht="12.75" customHeight="1" x14ac:dyDescent="0.2">
      <c r="A211" s="61">
        <v>42755</v>
      </c>
      <c r="B211" s="90" t="s">
        <v>60</v>
      </c>
      <c r="C211" s="6">
        <v>1.0416666666666666E-2</v>
      </c>
      <c r="D211" s="6">
        <v>0.26041666666666669</v>
      </c>
      <c r="E211" s="26">
        <v>0.25</v>
      </c>
      <c r="F211" s="90" t="s">
        <v>108</v>
      </c>
      <c r="G211" s="16" t="s">
        <v>31</v>
      </c>
      <c r="H211" s="13" t="s">
        <v>478</v>
      </c>
      <c r="I211" s="20" t="s">
        <v>313</v>
      </c>
      <c r="J211" s="113" t="s">
        <v>10</v>
      </c>
      <c r="K211" s="74">
        <v>40518510</v>
      </c>
      <c r="L211" s="9" t="s">
        <v>545</v>
      </c>
      <c r="M211" s="65" t="s">
        <v>477</v>
      </c>
      <c r="N211" s="8"/>
      <c r="O211" s="75"/>
      <c r="P211" s="11"/>
      <c r="Q211" s="62"/>
    </row>
    <row r="212" spans="1:17" ht="12.75" customHeight="1" x14ac:dyDescent="0.2">
      <c r="A212" s="61">
        <v>42755</v>
      </c>
      <c r="B212" s="90" t="s">
        <v>60</v>
      </c>
      <c r="C212" s="6">
        <v>1.0416666666666666E-2</v>
      </c>
      <c r="D212" s="6">
        <v>0.26041666666666669</v>
      </c>
      <c r="E212" s="26">
        <v>0.25</v>
      </c>
      <c r="F212" s="90" t="s">
        <v>108</v>
      </c>
      <c r="G212" s="16" t="s">
        <v>101</v>
      </c>
      <c r="H212" s="13" t="s">
        <v>281</v>
      </c>
      <c r="I212" s="20" t="s">
        <v>256</v>
      </c>
      <c r="J212" s="113" t="s">
        <v>10</v>
      </c>
      <c r="K212" s="74">
        <v>90502292</v>
      </c>
      <c r="L212" s="9" t="s">
        <v>545</v>
      </c>
      <c r="M212" s="65" t="s">
        <v>282</v>
      </c>
      <c r="N212" s="8"/>
      <c r="O212" s="75"/>
      <c r="P212" s="11"/>
      <c r="Q212" s="62"/>
    </row>
    <row r="213" spans="1:17" ht="12.75" customHeight="1" x14ac:dyDescent="0.2">
      <c r="A213" s="61">
        <v>42755</v>
      </c>
      <c r="B213" s="90" t="s">
        <v>60</v>
      </c>
      <c r="C213" s="6">
        <v>1.0416666666666666E-2</v>
      </c>
      <c r="D213" s="6">
        <v>0.26041666666666669</v>
      </c>
      <c r="E213" s="26">
        <v>0.25</v>
      </c>
      <c r="F213" s="90" t="s">
        <v>108</v>
      </c>
      <c r="G213" s="16" t="s">
        <v>37</v>
      </c>
      <c r="H213" s="53" t="s">
        <v>581</v>
      </c>
      <c r="I213" s="1" t="s">
        <v>579</v>
      </c>
      <c r="J213" s="113" t="s">
        <v>146</v>
      </c>
      <c r="K213" s="14">
        <v>95792497</v>
      </c>
      <c r="L213" s="9" t="s">
        <v>545</v>
      </c>
      <c r="M213" s="64" t="s">
        <v>582</v>
      </c>
      <c r="N213" s="8"/>
      <c r="O213" s="75"/>
      <c r="P213" s="11"/>
      <c r="Q213" s="62"/>
    </row>
    <row r="214" spans="1:17" ht="12.75" customHeight="1" x14ac:dyDescent="0.2">
      <c r="A214" s="61">
        <v>42756</v>
      </c>
      <c r="B214" s="2" t="s">
        <v>2</v>
      </c>
      <c r="C214" s="6">
        <v>0.3125</v>
      </c>
      <c r="D214" s="6">
        <v>0.55208333333333337</v>
      </c>
      <c r="E214" s="26">
        <f t="shared" ref="E214:E247" si="8">D214-C214</f>
        <v>0.23958333333333337</v>
      </c>
      <c r="F214" s="2" t="s">
        <v>15</v>
      </c>
      <c r="G214" s="16" t="s">
        <v>27</v>
      </c>
      <c r="H214" s="13" t="s">
        <v>44</v>
      </c>
      <c r="I214" s="90" t="s">
        <v>527</v>
      </c>
      <c r="J214" s="90" t="s">
        <v>9</v>
      </c>
      <c r="K214" s="14">
        <v>91789737</v>
      </c>
      <c r="L214" s="9" t="s">
        <v>545</v>
      </c>
      <c r="M214" s="63" t="s">
        <v>45</v>
      </c>
      <c r="O214" s="2"/>
      <c r="P214" s="9"/>
      <c r="Q214" s="62"/>
    </row>
    <row r="215" spans="1:17" ht="12.75" customHeight="1" x14ac:dyDescent="0.2">
      <c r="A215" s="61">
        <v>42756</v>
      </c>
      <c r="B215" s="2" t="s">
        <v>2</v>
      </c>
      <c r="C215" s="6">
        <v>0.3125</v>
      </c>
      <c r="D215" s="6">
        <v>0.55208333333333337</v>
      </c>
      <c r="E215" s="26">
        <f t="shared" si="8"/>
        <v>0.23958333333333337</v>
      </c>
      <c r="F215" s="2" t="s">
        <v>15</v>
      </c>
      <c r="G215" s="16" t="s">
        <v>27</v>
      </c>
      <c r="H215" s="13" t="s">
        <v>687</v>
      </c>
      <c r="I215" s="90" t="s">
        <v>106</v>
      </c>
      <c r="J215" s="20" t="s">
        <v>9</v>
      </c>
      <c r="L215" s="9" t="s">
        <v>545</v>
      </c>
      <c r="M215" s="63"/>
      <c r="O215" s="2"/>
      <c r="P215" s="9"/>
      <c r="Q215" s="62"/>
    </row>
    <row r="216" spans="1:17" ht="12.75" customHeight="1" x14ac:dyDescent="0.2">
      <c r="A216" s="61">
        <v>42756</v>
      </c>
      <c r="B216" s="90" t="s">
        <v>2</v>
      </c>
      <c r="C216" s="6">
        <v>0.53125</v>
      </c>
      <c r="D216" s="6">
        <v>0.77083333333333337</v>
      </c>
      <c r="E216" s="26">
        <f t="shared" si="8"/>
        <v>0.23958333333333337</v>
      </c>
      <c r="F216" s="2" t="s">
        <v>15</v>
      </c>
      <c r="G216" s="16" t="s">
        <v>27</v>
      </c>
      <c r="H216" s="13" t="s">
        <v>702</v>
      </c>
      <c r="I216" s="1" t="s">
        <v>264</v>
      </c>
      <c r="J216" s="113" t="s">
        <v>10</v>
      </c>
      <c r="K216" s="74">
        <v>95136872</v>
      </c>
      <c r="L216" s="11" t="s">
        <v>545</v>
      </c>
      <c r="M216" s="65" t="s">
        <v>703</v>
      </c>
      <c r="N216" s="8"/>
      <c r="O216" s="1"/>
      <c r="P216" s="11"/>
      <c r="Q216" s="60"/>
    </row>
    <row r="217" spans="1:17" ht="12.75" customHeight="1" x14ac:dyDescent="0.2">
      <c r="A217" s="61">
        <v>42756</v>
      </c>
      <c r="B217" s="90" t="s">
        <v>2</v>
      </c>
      <c r="C217" s="6">
        <v>0.53125</v>
      </c>
      <c r="D217" s="6">
        <v>0.77083333333333337</v>
      </c>
      <c r="E217" s="26">
        <f t="shared" si="8"/>
        <v>0.23958333333333337</v>
      </c>
      <c r="F217" s="2" t="s">
        <v>15</v>
      </c>
      <c r="G217" s="16" t="s">
        <v>27</v>
      </c>
      <c r="H217" s="13" t="s">
        <v>694</v>
      </c>
      <c r="I217" s="20" t="s">
        <v>525</v>
      </c>
      <c r="J217" s="20" t="s">
        <v>9</v>
      </c>
      <c r="K217" s="74">
        <v>99726640</v>
      </c>
      <c r="L217" s="9" t="s">
        <v>545</v>
      </c>
      <c r="M217" s="63" t="s">
        <v>556</v>
      </c>
      <c r="O217" s="2"/>
      <c r="P217" s="9"/>
      <c r="Q217" s="62"/>
    </row>
    <row r="218" spans="1:17" ht="12.75" customHeight="1" x14ac:dyDescent="0.2">
      <c r="A218" s="61">
        <v>42756</v>
      </c>
      <c r="B218" s="90" t="s">
        <v>2</v>
      </c>
      <c r="C218" s="6">
        <v>0.3125</v>
      </c>
      <c r="D218" s="6">
        <v>0.54166666666666663</v>
      </c>
      <c r="E218" s="26">
        <f t="shared" si="8"/>
        <v>0.22916666666666663</v>
      </c>
      <c r="F218" s="90" t="s">
        <v>15</v>
      </c>
      <c r="G218" s="16" t="s">
        <v>28</v>
      </c>
      <c r="H218" s="13" t="s">
        <v>327</v>
      </c>
      <c r="I218" s="1" t="s">
        <v>313</v>
      </c>
      <c r="J218" s="113" t="s">
        <v>10</v>
      </c>
      <c r="K218" s="74">
        <v>91629122</v>
      </c>
      <c r="L218" s="9" t="s">
        <v>545</v>
      </c>
      <c r="M218" s="65" t="s">
        <v>326</v>
      </c>
      <c r="O218" s="2"/>
      <c r="P218" s="9"/>
      <c r="Q218" s="62"/>
    </row>
    <row r="219" spans="1:17" ht="12.75" customHeight="1" x14ac:dyDescent="0.2">
      <c r="A219" s="61">
        <v>42756</v>
      </c>
      <c r="B219" s="2" t="s">
        <v>2</v>
      </c>
      <c r="C219" s="6">
        <v>0.3125</v>
      </c>
      <c r="D219" s="6">
        <v>0.54166666666666663</v>
      </c>
      <c r="E219" s="26">
        <f t="shared" si="8"/>
        <v>0.22916666666666663</v>
      </c>
      <c r="F219" s="2" t="s">
        <v>15</v>
      </c>
      <c r="G219" s="16" t="s">
        <v>28</v>
      </c>
      <c r="H219" s="13" t="s">
        <v>341</v>
      </c>
      <c r="I219" s="20" t="s">
        <v>343</v>
      </c>
      <c r="J219" s="113" t="s">
        <v>10</v>
      </c>
      <c r="K219" s="74">
        <v>99026405</v>
      </c>
      <c r="L219" s="9" t="s">
        <v>545</v>
      </c>
      <c r="M219" s="65" t="s">
        <v>342</v>
      </c>
      <c r="O219" s="2"/>
      <c r="P219" s="9"/>
      <c r="Q219" s="62"/>
    </row>
    <row r="220" spans="1:17" ht="12.75" customHeight="1" x14ac:dyDescent="0.2">
      <c r="A220" s="61">
        <v>42756</v>
      </c>
      <c r="B220" s="90" t="s">
        <v>2</v>
      </c>
      <c r="C220" s="6">
        <v>0.53125</v>
      </c>
      <c r="D220" s="6">
        <v>0.77083333333333337</v>
      </c>
      <c r="E220" s="26">
        <f t="shared" si="8"/>
        <v>0.23958333333333337</v>
      </c>
      <c r="F220" s="90" t="s">
        <v>15</v>
      </c>
      <c r="G220" s="16" t="s">
        <v>28</v>
      </c>
      <c r="H220" s="13" t="s">
        <v>548</v>
      </c>
      <c r="I220" s="20" t="s">
        <v>106</v>
      </c>
      <c r="J220" s="20" t="s">
        <v>9</v>
      </c>
      <c r="K220" s="14">
        <v>93445885</v>
      </c>
      <c r="L220" s="9" t="s">
        <v>545</v>
      </c>
      <c r="M220" s="63" t="s">
        <v>549</v>
      </c>
      <c r="O220" s="2"/>
      <c r="P220" s="9"/>
      <c r="Q220" s="62"/>
    </row>
    <row r="221" spans="1:17" ht="12.75" customHeight="1" x14ac:dyDescent="0.2">
      <c r="A221" s="61">
        <v>42756</v>
      </c>
      <c r="B221" s="2" t="s">
        <v>2</v>
      </c>
      <c r="C221" s="6">
        <v>0.53125</v>
      </c>
      <c r="D221" s="6">
        <v>0.77083333333333337</v>
      </c>
      <c r="E221" s="26">
        <f t="shared" si="8"/>
        <v>0.23958333333333337</v>
      </c>
      <c r="F221" s="2" t="s">
        <v>15</v>
      </c>
      <c r="G221" s="16" t="s">
        <v>28</v>
      </c>
      <c r="H221" s="13" t="s">
        <v>239</v>
      </c>
      <c r="I221" s="90" t="s">
        <v>106</v>
      </c>
      <c r="J221" s="20" t="s">
        <v>9</v>
      </c>
      <c r="K221" s="14">
        <v>99227086</v>
      </c>
      <c r="L221" s="24" t="s">
        <v>545</v>
      </c>
      <c r="M221" s="64" t="s">
        <v>238</v>
      </c>
      <c r="O221" s="2"/>
      <c r="P221" s="9"/>
      <c r="Q221" s="84"/>
    </row>
    <row r="222" spans="1:17" ht="12.75" customHeight="1" x14ac:dyDescent="0.2">
      <c r="A222" s="61">
        <v>42756</v>
      </c>
      <c r="B222" s="2" t="s">
        <v>2</v>
      </c>
      <c r="C222" s="6">
        <v>0.3125</v>
      </c>
      <c r="D222" s="6">
        <v>0.5</v>
      </c>
      <c r="E222" s="26">
        <f t="shared" si="8"/>
        <v>0.1875</v>
      </c>
      <c r="F222" s="2" t="s">
        <v>15</v>
      </c>
      <c r="G222" s="16" t="s">
        <v>94</v>
      </c>
      <c r="H222" s="13" t="s">
        <v>210</v>
      </c>
      <c r="I222" s="90" t="s">
        <v>525</v>
      </c>
      <c r="J222" s="20" t="s">
        <v>9</v>
      </c>
      <c r="K222" s="14">
        <v>91385855</v>
      </c>
      <c r="L222" s="9" t="s">
        <v>545</v>
      </c>
      <c r="M222" s="63" t="s">
        <v>211</v>
      </c>
      <c r="O222" s="2"/>
      <c r="P222" s="9"/>
      <c r="Q222" s="62"/>
    </row>
    <row r="223" spans="1:17" ht="12.75" customHeight="1" x14ac:dyDescent="0.2">
      <c r="A223" s="61">
        <v>42756</v>
      </c>
      <c r="B223" s="2" t="s">
        <v>2</v>
      </c>
      <c r="C223" s="6">
        <v>0.3125</v>
      </c>
      <c r="D223" s="6">
        <v>0.5</v>
      </c>
      <c r="E223" s="26">
        <f t="shared" si="8"/>
        <v>0.1875</v>
      </c>
      <c r="F223" s="2" t="s">
        <v>15</v>
      </c>
      <c r="G223" s="16" t="s">
        <v>94</v>
      </c>
      <c r="H223" s="13" t="s">
        <v>212</v>
      </c>
      <c r="I223" s="90" t="s">
        <v>525</v>
      </c>
      <c r="J223" s="20" t="s">
        <v>9</v>
      </c>
      <c r="K223" s="14">
        <v>92452150</v>
      </c>
      <c r="L223" s="9" t="s">
        <v>545</v>
      </c>
      <c r="M223" s="63" t="s">
        <v>213</v>
      </c>
      <c r="N223" s="8"/>
      <c r="O223" s="1"/>
      <c r="P223" s="11"/>
      <c r="Q223" s="60"/>
    </row>
    <row r="224" spans="1:17" ht="12.75" customHeight="1" x14ac:dyDescent="0.2">
      <c r="A224" s="61">
        <v>42756</v>
      </c>
      <c r="B224" s="90" t="s">
        <v>2</v>
      </c>
      <c r="C224" s="6">
        <v>0.48958333333333331</v>
      </c>
      <c r="D224" s="6">
        <v>0.66666666666666663</v>
      </c>
      <c r="E224" s="26">
        <f t="shared" si="8"/>
        <v>0.17708333333333331</v>
      </c>
      <c r="F224" s="2" t="s">
        <v>15</v>
      </c>
      <c r="G224" s="16" t="s">
        <v>94</v>
      </c>
      <c r="H224" s="13" t="s">
        <v>712</v>
      </c>
      <c r="I224" s="90" t="s">
        <v>269</v>
      </c>
      <c r="J224" s="113" t="s">
        <v>10</v>
      </c>
      <c r="K224" s="74">
        <v>41699449</v>
      </c>
      <c r="L224" s="129" t="s">
        <v>545</v>
      </c>
      <c r="M224" s="125" t="s">
        <v>762</v>
      </c>
      <c r="N224" s="8"/>
      <c r="O224" s="1"/>
      <c r="P224" s="11"/>
      <c r="Q224" s="60"/>
    </row>
    <row r="225" spans="1:17" ht="12.75" customHeight="1" x14ac:dyDescent="0.2">
      <c r="A225" s="61">
        <v>42756</v>
      </c>
      <c r="B225" s="90" t="s">
        <v>2</v>
      </c>
      <c r="C225" s="6">
        <v>0.48958333333333331</v>
      </c>
      <c r="D225" s="6">
        <v>0.66666666666666663</v>
      </c>
      <c r="E225" s="26">
        <f t="shared" si="8"/>
        <v>0.17708333333333331</v>
      </c>
      <c r="F225" s="90" t="s">
        <v>15</v>
      </c>
      <c r="G225" s="16" t="s">
        <v>94</v>
      </c>
      <c r="H225" s="13" t="s">
        <v>373</v>
      </c>
      <c r="I225" s="90" t="s">
        <v>313</v>
      </c>
      <c r="J225" s="113" t="s">
        <v>10</v>
      </c>
      <c r="K225" s="74">
        <v>97546650</v>
      </c>
      <c r="L225" s="17" t="s">
        <v>545</v>
      </c>
      <c r="M225" s="65" t="s">
        <v>372</v>
      </c>
      <c r="N225" s="8"/>
      <c r="O225" s="1"/>
      <c r="P225" s="11"/>
      <c r="Q225" s="60"/>
    </row>
    <row r="226" spans="1:17" ht="12.75" customHeight="1" x14ac:dyDescent="0.2">
      <c r="A226" s="61">
        <v>42756</v>
      </c>
      <c r="B226" s="90" t="s">
        <v>2</v>
      </c>
      <c r="C226" s="6">
        <v>0.3125</v>
      </c>
      <c r="D226" s="6">
        <v>0.47916666666666669</v>
      </c>
      <c r="E226" s="26">
        <f t="shared" si="8"/>
        <v>0.16666666666666669</v>
      </c>
      <c r="F226" s="90" t="s">
        <v>15</v>
      </c>
      <c r="G226" s="16" t="s">
        <v>95</v>
      </c>
      <c r="H226" s="13" t="s">
        <v>169</v>
      </c>
      <c r="I226" s="90" t="s">
        <v>526</v>
      </c>
      <c r="J226" s="90" t="s">
        <v>9</v>
      </c>
      <c r="K226" s="15">
        <v>97592302</v>
      </c>
      <c r="L226" s="9" t="s">
        <v>545</v>
      </c>
      <c r="M226" s="71" t="s">
        <v>170</v>
      </c>
      <c r="O226" s="57"/>
      <c r="P226" s="9"/>
      <c r="Q226" s="66"/>
    </row>
    <row r="227" spans="1:17" ht="12.75" customHeight="1" x14ac:dyDescent="0.2">
      <c r="A227" s="61">
        <v>42756</v>
      </c>
      <c r="B227" s="90" t="s">
        <v>2</v>
      </c>
      <c r="C227" s="6">
        <v>0.3125</v>
      </c>
      <c r="D227" s="6">
        <v>0.47916666666666669</v>
      </c>
      <c r="E227" s="26">
        <f t="shared" si="8"/>
        <v>0.16666666666666669</v>
      </c>
      <c r="F227" s="90" t="s">
        <v>15</v>
      </c>
      <c r="G227" s="16" t="s">
        <v>95</v>
      </c>
      <c r="H227" s="13" t="s">
        <v>171</v>
      </c>
      <c r="I227" s="90" t="s">
        <v>526</v>
      </c>
      <c r="J227" s="90" t="s">
        <v>9</v>
      </c>
      <c r="K227" s="14">
        <v>97513865</v>
      </c>
      <c r="L227" s="9" t="s">
        <v>545</v>
      </c>
      <c r="M227" s="63" t="s">
        <v>172</v>
      </c>
      <c r="O227" s="2"/>
      <c r="P227" s="9"/>
      <c r="Q227" s="62"/>
    </row>
    <row r="228" spans="1:17" ht="12.75" customHeight="1" x14ac:dyDescent="0.2">
      <c r="A228" s="61">
        <v>42756</v>
      </c>
      <c r="B228" s="90" t="s">
        <v>2</v>
      </c>
      <c r="C228" s="6">
        <v>0.45833333333333331</v>
      </c>
      <c r="D228" s="6">
        <v>0.625</v>
      </c>
      <c r="E228" s="26">
        <f t="shared" si="8"/>
        <v>0.16666666666666669</v>
      </c>
      <c r="F228" s="90" t="s">
        <v>15</v>
      </c>
      <c r="G228" s="16" t="s">
        <v>95</v>
      </c>
      <c r="H228" s="13" t="s">
        <v>214</v>
      </c>
      <c r="I228" s="90" t="s">
        <v>525</v>
      </c>
      <c r="J228" s="90" t="s">
        <v>9</v>
      </c>
      <c r="K228" s="14">
        <v>95979597</v>
      </c>
      <c r="L228" s="9" t="s">
        <v>545</v>
      </c>
      <c r="M228" s="63" t="s">
        <v>215</v>
      </c>
      <c r="O228" s="2"/>
      <c r="P228" s="9"/>
      <c r="Q228" s="62"/>
    </row>
    <row r="229" spans="1:17" ht="12.75" customHeight="1" x14ac:dyDescent="0.2">
      <c r="A229" s="61">
        <v>42756</v>
      </c>
      <c r="B229" s="90" t="s">
        <v>2</v>
      </c>
      <c r="C229" s="6">
        <v>0.45833333333333331</v>
      </c>
      <c r="D229" s="6">
        <v>0.625</v>
      </c>
      <c r="E229" s="26">
        <f t="shared" si="8"/>
        <v>0.16666666666666669</v>
      </c>
      <c r="F229" s="90" t="s">
        <v>15</v>
      </c>
      <c r="G229" s="16" t="s">
        <v>95</v>
      </c>
      <c r="H229" s="13" t="s">
        <v>216</v>
      </c>
      <c r="I229" s="90" t="s">
        <v>525</v>
      </c>
      <c r="J229" s="90" t="s">
        <v>9</v>
      </c>
      <c r="K229" s="14">
        <v>90868468</v>
      </c>
      <c r="L229" s="9" t="s">
        <v>545</v>
      </c>
      <c r="M229" s="63" t="s">
        <v>217</v>
      </c>
      <c r="O229" s="2"/>
      <c r="P229" s="9"/>
      <c r="Q229" s="62"/>
    </row>
    <row r="230" spans="1:17" ht="12.75" customHeight="1" x14ac:dyDescent="0.2">
      <c r="A230" s="61">
        <v>42756</v>
      </c>
      <c r="B230" s="2" t="s">
        <v>2</v>
      </c>
      <c r="C230" s="6">
        <v>0.3125</v>
      </c>
      <c r="D230" s="6">
        <v>0.47916666666666669</v>
      </c>
      <c r="E230" s="26">
        <f t="shared" si="8"/>
        <v>0.16666666666666669</v>
      </c>
      <c r="F230" s="2" t="s">
        <v>15</v>
      </c>
      <c r="G230" s="16" t="s">
        <v>98</v>
      </c>
      <c r="H230" s="13" t="s">
        <v>279</v>
      </c>
      <c r="I230" s="90" t="s">
        <v>264</v>
      </c>
      <c r="J230" s="113" t="s">
        <v>10</v>
      </c>
      <c r="K230" s="118">
        <v>99268577</v>
      </c>
      <c r="L230" s="9" t="s">
        <v>545</v>
      </c>
      <c r="M230" s="63" t="s">
        <v>280</v>
      </c>
      <c r="O230" s="2"/>
      <c r="P230" s="9"/>
      <c r="Q230" s="62"/>
    </row>
    <row r="231" spans="1:17" ht="12.75" customHeight="1" x14ac:dyDescent="0.2">
      <c r="A231" s="61">
        <v>42756</v>
      </c>
      <c r="B231" s="90" t="s">
        <v>2</v>
      </c>
      <c r="C231" s="6">
        <v>0.3125</v>
      </c>
      <c r="D231" s="6">
        <v>0.47916666666666669</v>
      </c>
      <c r="E231" s="26">
        <f t="shared" si="8"/>
        <v>0.16666666666666669</v>
      </c>
      <c r="F231" s="2" t="s">
        <v>15</v>
      </c>
      <c r="G231" s="16" t="s">
        <v>98</v>
      </c>
      <c r="H231" s="13" t="s">
        <v>368</v>
      </c>
      <c r="I231" s="20" t="s">
        <v>264</v>
      </c>
      <c r="J231" s="113" t="s">
        <v>10</v>
      </c>
      <c r="K231" s="74" t="s">
        <v>369</v>
      </c>
      <c r="L231" s="24" t="s">
        <v>545</v>
      </c>
      <c r="M231" s="65" t="s">
        <v>367</v>
      </c>
      <c r="O231" s="2"/>
      <c r="P231" s="9"/>
      <c r="Q231" s="62"/>
    </row>
    <row r="232" spans="1:17" ht="12.75" customHeight="1" x14ac:dyDescent="0.2">
      <c r="A232" s="61">
        <v>42756</v>
      </c>
      <c r="B232" s="90" t="s">
        <v>2</v>
      </c>
      <c r="C232" s="6">
        <v>0.45833333333333331</v>
      </c>
      <c r="D232" s="6">
        <v>0.625</v>
      </c>
      <c r="E232" s="26">
        <f t="shared" si="8"/>
        <v>0.16666666666666669</v>
      </c>
      <c r="F232" s="2" t="s">
        <v>15</v>
      </c>
      <c r="G232" s="16" t="s">
        <v>98</v>
      </c>
      <c r="H232" s="13" t="s">
        <v>142</v>
      </c>
      <c r="I232" s="90" t="s">
        <v>527</v>
      </c>
      <c r="J232" s="90" t="s">
        <v>9</v>
      </c>
      <c r="K232" s="14">
        <v>48446443</v>
      </c>
      <c r="L232" s="9" t="s">
        <v>545</v>
      </c>
      <c r="M232" s="63" t="s">
        <v>143</v>
      </c>
      <c r="O232" s="2"/>
      <c r="P232" s="9"/>
      <c r="Q232" s="62"/>
    </row>
    <row r="233" spans="1:17" ht="12.75" customHeight="1" x14ac:dyDescent="0.2">
      <c r="A233" s="61">
        <v>42756</v>
      </c>
      <c r="B233" s="2" t="s">
        <v>2</v>
      </c>
      <c r="C233" s="6">
        <v>0.45833333333333331</v>
      </c>
      <c r="D233" s="6">
        <v>0.625</v>
      </c>
      <c r="E233" s="26">
        <f t="shared" si="8"/>
        <v>0.16666666666666669</v>
      </c>
      <c r="F233" s="2" t="s">
        <v>15</v>
      </c>
      <c r="G233" s="16" t="s">
        <v>98</v>
      </c>
      <c r="H233" s="13" t="s">
        <v>247</v>
      </c>
      <c r="I233" s="90" t="s">
        <v>527</v>
      </c>
      <c r="J233" s="90" t="s">
        <v>9</v>
      </c>
      <c r="K233" s="14">
        <v>97002917</v>
      </c>
      <c r="L233" s="9" t="s">
        <v>545</v>
      </c>
      <c r="M233" s="63" t="s">
        <v>248</v>
      </c>
      <c r="O233" s="2"/>
      <c r="P233" s="9"/>
      <c r="Q233" s="62"/>
    </row>
    <row r="234" spans="1:17" ht="12.75" customHeight="1" x14ac:dyDescent="0.2">
      <c r="A234" s="61">
        <v>42756</v>
      </c>
      <c r="B234" s="90" t="s">
        <v>2</v>
      </c>
      <c r="C234" s="6">
        <v>0.3125</v>
      </c>
      <c r="D234" s="6">
        <v>0.52083333333333337</v>
      </c>
      <c r="E234" s="26">
        <f t="shared" si="8"/>
        <v>0.20833333333333337</v>
      </c>
      <c r="F234" s="90" t="s">
        <v>15</v>
      </c>
      <c r="G234" s="16" t="s">
        <v>26</v>
      </c>
      <c r="H234" s="13" t="s">
        <v>46</v>
      </c>
      <c r="I234" s="90" t="s">
        <v>528</v>
      </c>
      <c r="J234" s="90" t="s">
        <v>9</v>
      </c>
      <c r="K234" s="14">
        <v>92857946</v>
      </c>
      <c r="L234" s="9" t="s">
        <v>545</v>
      </c>
      <c r="M234" s="63" t="s">
        <v>141</v>
      </c>
      <c r="O234" s="2"/>
      <c r="P234" s="9"/>
      <c r="Q234" s="62"/>
    </row>
    <row r="235" spans="1:17" ht="12.75" customHeight="1" x14ac:dyDescent="0.2">
      <c r="A235" s="61">
        <v>42756</v>
      </c>
      <c r="B235" s="90" t="s">
        <v>2</v>
      </c>
      <c r="C235" s="6">
        <v>0.3125</v>
      </c>
      <c r="D235" s="6">
        <v>0.52083333333333337</v>
      </c>
      <c r="E235" s="26">
        <f t="shared" si="8"/>
        <v>0.20833333333333337</v>
      </c>
      <c r="F235" s="90" t="s">
        <v>15</v>
      </c>
      <c r="G235" s="16" t="s">
        <v>26</v>
      </c>
      <c r="H235" s="13" t="s">
        <v>621</v>
      </c>
      <c r="I235" s="20" t="s">
        <v>524</v>
      </c>
      <c r="J235" s="20" t="s">
        <v>9</v>
      </c>
      <c r="K235" s="14">
        <v>91884545</v>
      </c>
      <c r="L235" s="9" t="s">
        <v>545</v>
      </c>
      <c r="M235" s="63" t="s">
        <v>622</v>
      </c>
      <c r="O235" s="2"/>
      <c r="P235" s="9"/>
      <c r="Q235" s="62"/>
    </row>
    <row r="236" spans="1:17" ht="12.75" customHeight="1" x14ac:dyDescent="0.2">
      <c r="A236" s="61">
        <v>42756</v>
      </c>
      <c r="B236" s="90" t="s">
        <v>2</v>
      </c>
      <c r="C236" s="6">
        <v>0.51041666666666663</v>
      </c>
      <c r="D236" s="6">
        <v>0.67708333333333337</v>
      </c>
      <c r="E236" s="26">
        <f t="shared" si="8"/>
        <v>0.16666666666666674</v>
      </c>
      <c r="F236" s="90" t="s">
        <v>15</v>
      </c>
      <c r="G236" s="16" t="s">
        <v>26</v>
      </c>
      <c r="H236" s="169" t="s">
        <v>536</v>
      </c>
      <c r="I236" s="170" t="s">
        <v>313</v>
      </c>
      <c r="J236" s="171" t="s">
        <v>10</v>
      </c>
      <c r="K236" s="172" t="s">
        <v>777</v>
      </c>
      <c r="L236" s="173" t="s">
        <v>545</v>
      </c>
      <c r="M236" s="174" t="s">
        <v>535</v>
      </c>
      <c r="O236" s="90"/>
      <c r="P236" s="9"/>
      <c r="Q236" s="62"/>
    </row>
    <row r="237" spans="1:17" ht="12.75" customHeight="1" x14ac:dyDescent="0.2">
      <c r="A237" s="61">
        <v>42756</v>
      </c>
      <c r="B237" s="90" t="s">
        <v>2</v>
      </c>
      <c r="C237" s="6">
        <v>0.51041666666666663</v>
      </c>
      <c r="D237" s="6">
        <v>0.67708333333333337</v>
      </c>
      <c r="E237" s="26">
        <f t="shared" si="8"/>
        <v>0.16666666666666674</v>
      </c>
      <c r="F237" s="90" t="s">
        <v>15</v>
      </c>
      <c r="G237" s="16" t="s">
        <v>26</v>
      </c>
      <c r="H237" s="13" t="s">
        <v>778</v>
      </c>
      <c r="I237" s="20" t="s">
        <v>757</v>
      </c>
      <c r="J237" s="20" t="s">
        <v>9</v>
      </c>
      <c r="K237" s="14">
        <v>90685203</v>
      </c>
      <c r="L237" s="9" t="s">
        <v>545</v>
      </c>
      <c r="M237" s="134" t="s">
        <v>779</v>
      </c>
      <c r="O237" s="90"/>
      <c r="P237" s="9"/>
      <c r="Q237" s="62"/>
    </row>
    <row r="238" spans="1:17" ht="12.75" customHeight="1" x14ac:dyDescent="0.2">
      <c r="A238" s="61">
        <v>42756</v>
      </c>
      <c r="B238" s="2" t="s">
        <v>2</v>
      </c>
      <c r="C238" s="6">
        <v>0.3125</v>
      </c>
      <c r="D238" s="6">
        <v>0.54166666666666663</v>
      </c>
      <c r="E238" s="26">
        <f t="shared" si="8"/>
        <v>0.22916666666666663</v>
      </c>
      <c r="F238" s="2" t="s">
        <v>15</v>
      </c>
      <c r="G238" s="16" t="s">
        <v>93</v>
      </c>
      <c r="H238" s="13" t="s">
        <v>349</v>
      </c>
      <c r="I238" s="20" t="s">
        <v>343</v>
      </c>
      <c r="J238" s="113" t="s">
        <v>10</v>
      </c>
      <c r="K238" s="74" t="s">
        <v>350</v>
      </c>
      <c r="L238" s="9" t="s">
        <v>545</v>
      </c>
      <c r="M238" s="65" t="s">
        <v>348</v>
      </c>
      <c r="O238" s="2"/>
      <c r="P238" s="9"/>
      <c r="Q238" s="62"/>
    </row>
    <row r="239" spans="1:17" ht="12.75" customHeight="1" x14ac:dyDescent="0.2">
      <c r="A239" s="61">
        <v>42756</v>
      </c>
      <c r="B239" s="90" t="s">
        <v>2</v>
      </c>
      <c r="C239" s="6">
        <v>0.3125</v>
      </c>
      <c r="D239" s="6">
        <v>0.54166666666666663</v>
      </c>
      <c r="E239" s="26">
        <f t="shared" si="8"/>
        <v>0.22916666666666663</v>
      </c>
      <c r="F239" s="90" t="s">
        <v>15</v>
      </c>
      <c r="G239" s="16" t="s">
        <v>93</v>
      </c>
      <c r="H239" s="13" t="s">
        <v>397</v>
      </c>
      <c r="I239" s="20" t="s">
        <v>343</v>
      </c>
      <c r="J239" s="113" t="s">
        <v>10</v>
      </c>
      <c r="K239" s="74" t="s">
        <v>398</v>
      </c>
      <c r="L239" s="9" t="s">
        <v>545</v>
      </c>
      <c r="M239" s="65" t="s">
        <v>396</v>
      </c>
      <c r="N239" s="8"/>
      <c r="O239" s="1"/>
      <c r="P239" s="11"/>
      <c r="Q239" s="60"/>
    </row>
    <row r="240" spans="1:17" ht="12.75" customHeight="1" x14ac:dyDescent="0.2">
      <c r="A240" s="61">
        <v>42756</v>
      </c>
      <c r="B240" s="90" t="s">
        <v>2</v>
      </c>
      <c r="C240" s="6">
        <v>0.53125</v>
      </c>
      <c r="D240" s="6">
        <v>0.75</v>
      </c>
      <c r="E240" s="26">
        <f t="shared" si="8"/>
        <v>0.21875</v>
      </c>
      <c r="F240" s="90" t="s">
        <v>15</v>
      </c>
      <c r="G240" s="16" t="s">
        <v>93</v>
      </c>
      <c r="H240" s="13" t="s">
        <v>557</v>
      </c>
      <c r="I240" s="20" t="s">
        <v>525</v>
      </c>
      <c r="J240" s="20" t="s">
        <v>9</v>
      </c>
      <c r="K240" s="14">
        <v>92096094</v>
      </c>
      <c r="L240" s="9" t="s">
        <v>545</v>
      </c>
      <c r="M240" s="63" t="s">
        <v>558</v>
      </c>
      <c r="O240" s="2"/>
      <c r="P240" s="9"/>
      <c r="Q240" s="62"/>
    </row>
    <row r="241" spans="1:17" ht="12.75" customHeight="1" x14ac:dyDescent="0.2">
      <c r="A241" s="61">
        <v>42756</v>
      </c>
      <c r="B241" s="90" t="s">
        <v>2</v>
      </c>
      <c r="C241" s="6">
        <v>0.53125</v>
      </c>
      <c r="D241" s="6">
        <v>0.75</v>
      </c>
      <c r="E241" s="26">
        <f t="shared" si="8"/>
        <v>0.21875</v>
      </c>
      <c r="F241" s="90" t="s">
        <v>15</v>
      </c>
      <c r="G241" s="16" t="s">
        <v>93</v>
      </c>
      <c r="H241" s="13" t="s">
        <v>402</v>
      </c>
      <c r="I241" s="20" t="s">
        <v>343</v>
      </c>
      <c r="J241" s="113" t="s">
        <v>10</v>
      </c>
      <c r="K241" s="74">
        <v>90735406</v>
      </c>
      <c r="L241" s="9" t="s">
        <v>545</v>
      </c>
      <c r="M241" s="65" t="s">
        <v>401</v>
      </c>
      <c r="N241" s="8"/>
      <c r="O241" s="1"/>
      <c r="P241" s="11"/>
      <c r="Q241" s="60"/>
    </row>
    <row r="242" spans="1:17" ht="12.75" customHeight="1" x14ac:dyDescent="0.2">
      <c r="A242" s="61">
        <v>42756</v>
      </c>
      <c r="B242" s="2" t="s">
        <v>2</v>
      </c>
      <c r="C242" s="6">
        <v>0.3125</v>
      </c>
      <c r="D242" s="6">
        <v>0.54166666666666663</v>
      </c>
      <c r="E242" s="26">
        <f t="shared" si="8"/>
        <v>0.22916666666666663</v>
      </c>
      <c r="F242" s="2" t="s">
        <v>11</v>
      </c>
      <c r="G242" s="16" t="s">
        <v>8</v>
      </c>
      <c r="H242" s="13" t="s">
        <v>314</v>
      </c>
      <c r="I242" s="90" t="s">
        <v>313</v>
      </c>
      <c r="J242" s="113" t="s">
        <v>10</v>
      </c>
      <c r="K242" s="74" t="s">
        <v>316</v>
      </c>
      <c r="L242" s="9" t="s">
        <v>545</v>
      </c>
      <c r="M242" s="65" t="s">
        <v>315</v>
      </c>
      <c r="O242" s="2"/>
      <c r="P242" s="9"/>
      <c r="Q242" s="62"/>
    </row>
    <row r="243" spans="1:17" ht="12.75" customHeight="1" x14ac:dyDescent="0.2">
      <c r="A243" s="61">
        <v>42756</v>
      </c>
      <c r="B243" s="90" t="s">
        <v>2</v>
      </c>
      <c r="C243" s="6">
        <v>0.3125</v>
      </c>
      <c r="D243" s="6">
        <v>0.54166666666666663</v>
      </c>
      <c r="E243" s="26">
        <f t="shared" si="8"/>
        <v>0.22916666666666663</v>
      </c>
      <c r="F243" s="2" t="s">
        <v>11</v>
      </c>
      <c r="G243" s="16" t="s">
        <v>8</v>
      </c>
      <c r="H243" s="13" t="s">
        <v>371</v>
      </c>
      <c r="I243" s="20" t="s">
        <v>313</v>
      </c>
      <c r="J243" s="113" t="s">
        <v>10</v>
      </c>
      <c r="K243" s="74">
        <v>40043509</v>
      </c>
      <c r="L243" s="9" t="s">
        <v>545</v>
      </c>
      <c r="M243" s="65" t="s">
        <v>370</v>
      </c>
      <c r="O243" s="2"/>
      <c r="P243" s="9"/>
      <c r="Q243" s="62"/>
    </row>
    <row r="244" spans="1:17" ht="12.75" customHeight="1" x14ac:dyDescent="0.2">
      <c r="A244" s="61">
        <v>42756</v>
      </c>
      <c r="B244" s="90" t="s">
        <v>2</v>
      </c>
      <c r="C244" s="6">
        <v>0.53125</v>
      </c>
      <c r="D244" s="6">
        <v>0.77083333333333337</v>
      </c>
      <c r="E244" s="26">
        <f t="shared" si="8"/>
        <v>0.23958333333333337</v>
      </c>
      <c r="F244" s="2" t="s">
        <v>11</v>
      </c>
      <c r="G244" s="16" t="s">
        <v>8</v>
      </c>
      <c r="H244" s="13" t="s">
        <v>222</v>
      </c>
      <c r="I244" s="90" t="s">
        <v>525</v>
      </c>
      <c r="J244" s="1" t="s">
        <v>9</v>
      </c>
      <c r="K244" s="14">
        <v>90799187</v>
      </c>
      <c r="L244" s="11" t="s">
        <v>545</v>
      </c>
      <c r="M244" s="63" t="s">
        <v>223</v>
      </c>
      <c r="N244" s="8"/>
      <c r="O244" s="1"/>
      <c r="P244" s="11"/>
      <c r="Q244" s="60"/>
    </row>
    <row r="245" spans="1:17" ht="12.75" customHeight="1" x14ac:dyDescent="0.2">
      <c r="A245" s="61">
        <v>42756</v>
      </c>
      <c r="B245" s="90" t="s">
        <v>2</v>
      </c>
      <c r="C245" s="6">
        <v>0.53125</v>
      </c>
      <c r="D245" s="6">
        <v>0.77083333333333337</v>
      </c>
      <c r="E245" s="26">
        <f t="shared" si="8"/>
        <v>0.23958333333333337</v>
      </c>
      <c r="F245" s="90" t="s">
        <v>11</v>
      </c>
      <c r="G245" s="16" t="s">
        <v>8</v>
      </c>
      <c r="H245" s="13" t="s">
        <v>226</v>
      </c>
      <c r="I245" s="90" t="s">
        <v>525</v>
      </c>
      <c r="J245" s="1" t="s">
        <v>9</v>
      </c>
      <c r="K245" s="14">
        <v>98898661</v>
      </c>
      <c r="L245" s="9" t="s">
        <v>545</v>
      </c>
      <c r="M245" s="63" t="s">
        <v>227</v>
      </c>
      <c r="N245" s="8"/>
      <c r="O245" s="1"/>
      <c r="P245" s="11"/>
      <c r="Q245" s="60"/>
    </row>
    <row r="246" spans="1:17" ht="12.75" customHeight="1" x14ac:dyDescent="0.2">
      <c r="A246" s="61">
        <v>42756</v>
      </c>
      <c r="B246" s="90" t="s">
        <v>2</v>
      </c>
      <c r="C246" s="6">
        <v>0.3125</v>
      </c>
      <c r="D246" s="6">
        <v>0.5625</v>
      </c>
      <c r="E246" s="26">
        <f t="shared" si="8"/>
        <v>0.25</v>
      </c>
      <c r="F246" s="90" t="s">
        <v>11</v>
      </c>
      <c r="G246" s="16" t="s">
        <v>39</v>
      </c>
      <c r="H246" s="13" t="s">
        <v>117</v>
      </c>
      <c r="I246" s="20" t="s">
        <v>573</v>
      </c>
      <c r="J246" s="20" t="s">
        <v>9</v>
      </c>
      <c r="K246" s="14">
        <v>47331158</v>
      </c>
      <c r="L246" s="9" t="s">
        <v>545</v>
      </c>
      <c r="M246" s="63" t="s">
        <v>118</v>
      </c>
      <c r="N246" s="8"/>
      <c r="O246" s="1"/>
      <c r="P246" s="11"/>
      <c r="Q246" s="60"/>
    </row>
    <row r="247" spans="1:17" ht="12.75" customHeight="1" x14ac:dyDescent="0.2">
      <c r="A247" s="61">
        <v>42756</v>
      </c>
      <c r="B247" s="2" t="s">
        <v>2</v>
      </c>
      <c r="C247" s="6">
        <v>0.3125</v>
      </c>
      <c r="D247" s="6">
        <v>0.48958333333333331</v>
      </c>
      <c r="E247" s="26">
        <f t="shared" si="8"/>
        <v>0.17708333333333331</v>
      </c>
      <c r="F247" s="2" t="s">
        <v>11</v>
      </c>
      <c r="G247" s="16" t="s">
        <v>7</v>
      </c>
      <c r="H247" s="53" t="s">
        <v>113</v>
      </c>
      <c r="I247" s="20" t="s">
        <v>573</v>
      </c>
      <c r="J247" s="20" t="s">
        <v>9</v>
      </c>
      <c r="K247" s="14">
        <v>92038915</v>
      </c>
      <c r="L247" s="9" t="s">
        <v>545</v>
      </c>
      <c r="M247" s="63" t="s">
        <v>114</v>
      </c>
      <c r="O247" s="2"/>
      <c r="P247" s="9"/>
      <c r="Q247" s="62"/>
    </row>
    <row r="248" spans="1:17" ht="12.75" customHeight="1" x14ac:dyDescent="0.2">
      <c r="A248" s="61">
        <v>42756</v>
      </c>
      <c r="B248" s="90" t="s">
        <v>2</v>
      </c>
      <c r="C248" s="6">
        <v>0.47916666666666669</v>
      </c>
      <c r="D248" s="6">
        <v>0.66666666666666663</v>
      </c>
      <c r="E248" s="26">
        <f t="shared" ref="E248:E279" si="9">D248-C248</f>
        <v>0.18749999999999994</v>
      </c>
      <c r="F248" s="90" t="s">
        <v>11</v>
      </c>
      <c r="G248" s="16" t="s">
        <v>7</v>
      </c>
      <c r="H248" s="13" t="s">
        <v>132</v>
      </c>
      <c r="I248" s="20" t="s">
        <v>573</v>
      </c>
      <c r="J248" s="90" t="s">
        <v>9</v>
      </c>
      <c r="K248" s="14">
        <v>90658384</v>
      </c>
      <c r="L248" s="9" t="s">
        <v>545</v>
      </c>
      <c r="M248" s="63" t="s">
        <v>133</v>
      </c>
      <c r="O248" s="2"/>
      <c r="P248" s="9"/>
      <c r="Q248" s="62"/>
    </row>
    <row r="249" spans="1:17" ht="12.75" customHeight="1" x14ac:dyDescent="0.2">
      <c r="A249" s="61">
        <v>42756</v>
      </c>
      <c r="B249" s="90" t="s">
        <v>2</v>
      </c>
      <c r="C249" s="6">
        <v>0.3125</v>
      </c>
      <c r="D249" s="6">
        <v>0.5625</v>
      </c>
      <c r="E249" s="26">
        <f t="shared" si="9"/>
        <v>0.25</v>
      </c>
      <c r="F249" s="90" t="s">
        <v>11</v>
      </c>
      <c r="G249" s="16" t="s">
        <v>99</v>
      </c>
      <c r="H249" s="13" t="s">
        <v>539</v>
      </c>
      <c r="I249" s="20" t="s">
        <v>264</v>
      </c>
      <c r="J249" s="113" t="s">
        <v>10</v>
      </c>
      <c r="K249" s="120">
        <v>48268228</v>
      </c>
      <c r="L249" s="9" t="s">
        <v>545</v>
      </c>
      <c r="M249" s="64" t="s">
        <v>540</v>
      </c>
      <c r="O249" s="2"/>
      <c r="P249" s="9"/>
      <c r="Q249" s="62"/>
    </row>
    <row r="250" spans="1:17" ht="12.75" customHeight="1" x14ac:dyDescent="0.2">
      <c r="A250" s="61">
        <v>42756</v>
      </c>
      <c r="B250" s="90" t="s">
        <v>2</v>
      </c>
      <c r="C250" s="6">
        <v>0.29166666666666669</v>
      </c>
      <c r="D250" s="6">
        <v>0.5625</v>
      </c>
      <c r="E250" s="26">
        <f t="shared" si="9"/>
        <v>0.27083333333333331</v>
      </c>
      <c r="F250" s="90" t="s">
        <v>278</v>
      </c>
      <c r="G250" s="16" t="s">
        <v>8</v>
      </c>
      <c r="H250" s="13" t="s">
        <v>332</v>
      </c>
      <c r="I250" s="90" t="s">
        <v>256</v>
      </c>
      <c r="J250" s="113" t="s">
        <v>10</v>
      </c>
      <c r="K250" s="74">
        <v>97691719</v>
      </c>
      <c r="L250" s="24" t="s">
        <v>545</v>
      </c>
      <c r="M250" s="65" t="s">
        <v>331</v>
      </c>
      <c r="O250" s="2"/>
      <c r="P250" s="9"/>
      <c r="Q250" s="62"/>
    </row>
    <row r="251" spans="1:17" ht="12.75" customHeight="1" x14ac:dyDescent="0.2">
      <c r="A251" s="61">
        <v>42756</v>
      </c>
      <c r="B251" s="90" t="s">
        <v>2</v>
      </c>
      <c r="C251" s="6">
        <v>0.29166666666666669</v>
      </c>
      <c r="D251" s="6">
        <v>0.5625</v>
      </c>
      <c r="E251" s="26">
        <f t="shared" si="9"/>
        <v>0.27083333333333331</v>
      </c>
      <c r="F251" s="90" t="s">
        <v>278</v>
      </c>
      <c r="G251" s="16" t="s">
        <v>8</v>
      </c>
      <c r="H251" s="13" t="s">
        <v>468</v>
      </c>
      <c r="I251" s="1" t="s">
        <v>343</v>
      </c>
      <c r="J251" s="113" t="s">
        <v>10</v>
      </c>
      <c r="K251" s="74">
        <v>47676625</v>
      </c>
      <c r="L251" s="11" t="s">
        <v>545</v>
      </c>
      <c r="M251" s="65" t="s">
        <v>467</v>
      </c>
      <c r="N251" s="8"/>
      <c r="O251" s="1"/>
      <c r="P251" s="11"/>
      <c r="Q251" s="60"/>
    </row>
    <row r="252" spans="1:17" ht="12.75" customHeight="1" x14ac:dyDescent="0.2">
      <c r="A252" s="61">
        <v>42756</v>
      </c>
      <c r="B252" s="2" t="s">
        <v>2</v>
      </c>
      <c r="C252" s="6">
        <v>0.33333333333333331</v>
      </c>
      <c r="D252" s="6">
        <v>0.60416666666666663</v>
      </c>
      <c r="E252" s="26">
        <f t="shared" si="9"/>
        <v>0.27083333333333331</v>
      </c>
      <c r="F252" s="2" t="s">
        <v>278</v>
      </c>
      <c r="G252" s="16" t="s">
        <v>8</v>
      </c>
      <c r="H252" s="13" t="s">
        <v>451</v>
      </c>
      <c r="I252" s="20" t="s">
        <v>269</v>
      </c>
      <c r="J252" s="113" t="s">
        <v>10</v>
      </c>
      <c r="K252" s="74">
        <v>90673867</v>
      </c>
      <c r="L252" s="9" t="s">
        <v>545</v>
      </c>
      <c r="M252" s="65" t="s">
        <v>450</v>
      </c>
      <c r="N252" s="8"/>
      <c r="O252" s="1"/>
      <c r="P252" s="11"/>
      <c r="Q252" s="60"/>
    </row>
    <row r="253" spans="1:17" ht="12.75" customHeight="1" x14ac:dyDescent="0.2">
      <c r="A253" s="61">
        <v>42756</v>
      </c>
      <c r="B253" s="2" t="s">
        <v>2</v>
      </c>
      <c r="C253" s="6">
        <v>0.55208333333333337</v>
      </c>
      <c r="D253" s="6">
        <v>0.8125</v>
      </c>
      <c r="E253" s="26">
        <f t="shared" si="9"/>
        <v>0.26041666666666663</v>
      </c>
      <c r="F253" s="2" t="s">
        <v>278</v>
      </c>
      <c r="G253" s="16" t="s">
        <v>8</v>
      </c>
      <c r="H253" s="13" t="s">
        <v>730</v>
      </c>
      <c r="I253" s="1" t="s">
        <v>106</v>
      </c>
      <c r="J253" s="20" t="s">
        <v>9</v>
      </c>
      <c r="K253" s="149" t="s">
        <v>732</v>
      </c>
      <c r="L253" s="9" t="s">
        <v>545</v>
      </c>
      <c r="M253" s="62" t="s">
        <v>731</v>
      </c>
      <c r="N253" s="8"/>
      <c r="O253" s="1"/>
      <c r="P253" s="11"/>
      <c r="Q253" s="60"/>
    </row>
    <row r="254" spans="1:17" ht="12.75" customHeight="1" x14ac:dyDescent="0.2">
      <c r="A254" s="61">
        <v>42756</v>
      </c>
      <c r="B254" s="2" t="s">
        <v>2</v>
      </c>
      <c r="C254" s="6">
        <v>0.55208333333333337</v>
      </c>
      <c r="D254" s="6">
        <v>0.8125</v>
      </c>
      <c r="E254" s="26">
        <f t="shared" si="9"/>
        <v>0.26041666666666663</v>
      </c>
      <c r="F254" s="2" t="s">
        <v>278</v>
      </c>
      <c r="G254" s="16" t="s">
        <v>8</v>
      </c>
      <c r="H254" s="13" t="s">
        <v>598</v>
      </c>
      <c r="I254" s="20" t="s">
        <v>525</v>
      </c>
      <c r="J254" s="90" t="s">
        <v>9</v>
      </c>
      <c r="K254" s="14">
        <v>90766556</v>
      </c>
      <c r="L254" s="9" t="s">
        <v>545</v>
      </c>
      <c r="M254" s="64" t="s">
        <v>599</v>
      </c>
      <c r="N254" s="8"/>
      <c r="O254" s="1"/>
      <c r="P254" s="11"/>
      <c r="Q254" s="60"/>
    </row>
    <row r="255" spans="1:17" ht="12.75" customHeight="1" x14ac:dyDescent="0.2">
      <c r="A255" s="61">
        <v>42756</v>
      </c>
      <c r="B255" s="90" t="s">
        <v>2</v>
      </c>
      <c r="C255" s="6">
        <v>0.55208333333333337</v>
      </c>
      <c r="D255" s="6">
        <v>0.8125</v>
      </c>
      <c r="E255" s="26">
        <f t="shared" si="9"/>
        <v>0.26041666666666663</v>
      </c>
      <c r="F255" s="90" t="s">
        <v>278</v>
      </c>
      <c r="G255" s="16" t="s">
        <v>8</v>
      </c>
      <c r="H255" s="13" t="s">
        <v>746</v>
      </c>
      <c r="I255" s="20" t="s">
        <v>527</v>
      </c>
      <c r="J255" s="20" t="s">
        <v>9</v>
      </c>
      <c r="K255" s="14">
        <v>99711036</v>
      </c>
      <c r="L255" s="24" t="s">
        <v>545</v>
      </c>
      <c r="M255" s="134" t="s">
        <v>747</v>
      </c>
      <c r="O255" s="2"/>
      <c r="P255" s="9"/>
      <c r="Q255" s="62"/>
    </row>
    <row r="256" spans="1:17" ht="12.75" customHeight="1" x14ac:dyDescent="0.2">
      <c r="A256" s="61">
        <v>42756</v>
      </c>
      <c r="B256" s="2" t="s">
        <v>2</v>
      </c>
      <c r="C256" s="6">
        <v>0.4375</v>
      </c>
      <c r="D256" s="6">
        <v>0.58333333333333337</v>
      </c>
      <c r="E256" s="26">
        <f t="shared" si="9"/>
        <v>0.14583333333333337</v>
      </c>
      <c r="F256" s="2" t="s">
        <v>128</v>
      </c>
      <c r="G256" s="16" t="s">
        <v>34</v>
      </c>
      <c r="H256" s="13" t="s">
        <v>750</v>
      </c>
      <c r="I256" s="1" t="s">
        <v>525</v>
      </c>
      <c r="J256" s="1" t="s">
        <v>9</v>
      </c>
      <c r="L256" s="11" t="s">
        <v>545</v>
      </c>
      <c r="M256" s="134" t="s">
        <v>751</v>
      </c>
      <c r="N256" s="8"/>
      <c r="O256" s="2"/>
      <c r="P256" s="11"/>
      <c r="Q256" s="60"/>
    </row>
    <row r="257" spans="1:17" ht="12.75" customHeight="1" x14ac:dyDescent="0.2">
      <c r="A257" s="61">
        <v>42756</v>
      </c>
      <c r="B257" s="2" t="s">
        <v>2</v>
      </c>
      <c r="C257" s="6">
        <v>0.4375</v>
      </c>
      <c r="D257" s="6">
        <v>0.58333333333333337</v>
      </c>
      <c r="E257" s="26">
        <f t="shared" si="9"/>
        <v>0.14583333333333337</v>
      </c>
      <c r="F257" s="2" t="s">
        <v>128</v>
      </c>
      <c r="G257" s="16" t="s">
        <v>34</v>
      </c>
      <c r="H257" s="13" t="s">
        <v>230</v>
      </c>
      <c r="I257" s="90" t="s">
        <v>525</v>
      </c>
      <c r="J257" s="20" t="s">
        <v>9</v>
      </c>
      <c r="K257" s="14">
        <v>95960848</v>
      </c>
      <c r="L257" s="24" t="s">
        <v>545</v>
      </c>
      <c r="M257" s="64" t="s">
        <v>231</v>
      </c>
      <c r="N257" s="8"/>
      <c r="O257" s="2"/>
      <c r="P257" s="11"/>
      <c r="Q257" s="60"/>
    </row>
    <row r="258" spans="1:17" ht="12.75" customHeight="1" x14ac:dyDescent="0.2">
      <c r="A258" s="61">
        <v>42756</v>
      </c>
      <c r="B258" s="90" t="s">
        <v>2</v>
      </c>
      <c r="C258" s="6">
        <v>0.66666666666666663</v>
      </c>
      <c r="D258" s="6">
        <v>0.875</v>
      </c>
      <c r="E258" s="26">
        <f t="shared" si="9"/>
        <v>0.20833333333333337</v>
      </c>
      <c r="F258" s="90" t="s">
        <v>102</v>
      </c>
      <c r="G258" s="16" t="s">
        <v>8</v>
      </c>
      <c r="H258" s="13" t="s">
        <v>192</v>
      </c>
      <c r="I258" s="1" t="s">
        <v>526</v>
      </c>
      <c r="J258" s="90" t="s">
        <v>9</v>
      </c>
      <c r="K258" s="14">
        <v>47060531</v>
      </c>
      <c r="L258" s="11" t="s">
        <v>545</v>
      </c>
      <c r="M258" s="63" t="s">
        <v>193</v>
      </c>
      <c r="O258" s="2"/>
      <c r="P258" s="9"/>
      <c r="Q258" s="62"/>
    </row>
    <row r="259" spans="1:17" ht="12.75" customHeight="1" x14ac:dyDescent="0.2">
      <c r="A259" s="61">
        <v>42756</v>
      </c>
      <c r="B259" s="2" t="s">
        <v>2</v>
      </c>
      <c r="C259" s="6">
        <v>0.66666666666666663</v>
      </c>
      <c r="D259" s="6">
        <v>0.875</v>
      </c>
      <c r="E259" s="26">
        <f t="shared" si="9"/>
        <v>0.20833333333333337</v>
      </c>
      <c r="F259" s="2" t="s">
        <v>102</v>
      </c>
      <c r="G259" s="16" t="s">
        <v>8</v>
      </c>
      <c r="H259" s="13" t="s">
        <v>228</v>
      </c>
      <c r="I259" s="90" t="s">
        <v>525</v>
      </c>
      <c r="J259" s="1" t="s">
        <v>9</v>
      </c>
      <c r="K259" s="14">
        <v>90016639</v>
      </c>
      <c r="L259" s="11" t="s">
        <v>545</v>
      </c>
      <c r="M259" s="63" t="s">
        <v>229</v>
      </c>
      <c r="O259" s="2"/>
      <c r="P259" s="9"/>
      <c r="Q259" s="62"/>
    </row>
    <row r="260" spans="1:17" ht="12.75" customHeight="1" x14ac:dyDescent="0.2">
      <c r="A260" s="61">
        <v>42756</v>
      </c>
      <c r="B260" s="2" t="s">
        <v>2</v>
      </c>
      <c r="C260" s="6">
        <v>0.66666666666666696</v>
      </c>
      <c r="D260" s="6">
        <v>0.875</v>
      </c>
      <c r="E260" s="26">
        <f t="shared" si="9"/>
        <v>0.20833333333333304</v>
      </c>
      <c r="F260" s="2" t="s">
        <v>102</v>
      </c>
      <c r="G260" s="16" t="s">
        <v>8</v>
      </c>
      <c r="H260" s="13" t="s">
        <v>529</v>
      </c>
      <c r="I260" s="1" t="s">
        <v>525</v>
      </c>
      <c r="J260" s="1" t="s">
        <v>9</v>
      </c>
      <c r="K260" s="14">
        <v>90171398</v>
      </c>
      <c r="L260" s="11" t="s">
        <v>545</v>
      </c>
      <c r="M260" s="63" t="s">
        <v>530</v>
      </c>
      <c r="N260" s="8"/>
      <c r="O260" s="2"/>
      <c r="P260" s="11"/>
      <c r="Q260" s="60"/>
    </row>
    <row r="261" spans="1:17" ht="12.75" customHeight="1" x14ac:dyDescent="0.2">
      <c r="A261" s="61">
        <v>42756</v>
      </c>
      <c r="B261" s="90" t="s">
        <v>2</v>
      </c>
      <c r="C261" s="6">
        <v>0.66666666666666696</v>
      </c>
      <c r="D261" s="6">
        <v>0.875</v>
      </c>
      <c r="E261" s="26">
        <f t="shared" si="9"/>
        <v>0.20833333333333304</v>
      </c>
      <c r="F261" s="2" t="s">
        <v>102</v>
      </c>
      <c r="G261" s="16" t="s">
        <v>8</v>
      </c>
      <c r="H261" s="13" t="s">
        <v>198</v>
      </c>
      <c r="I261" s="90" t="s">
        <v>106</v>
      </c>
      <c r="J261" s="90" t="s">
        <v>9</v>
      </c>
      <c r="K261" s="14">
        <v>90208780</v>
      </c>
      <c r="L261" s="9" t="s">
        <v>545</v>
      </c>
      <c r="M261" s="63" t="s">
        <v>199</v>
      </c>
      <c r="N261" s="8"/>
      <c r="O261" s="1"/>
      <c r="P261" s="11"/>
      <c r="Q261" s="60"/>
    </row>
    <row r="262" spans="1:17" ht="12.75" customHeight="1" x14ac:dyDescent="0.2">
      <c r="A262" s="61">
        <v>42756</v>
      </c>
      <c r="B262" s="90" t="s">
        <v>2</v>
      </c>
      <c r="C262" s="6">
        <v>0.66666666666666696</v>
      </c>
      <c r="D262" s="6">
        <v>0.875</v>
      </c>
      <c r="E262" s="26">
        <f t="shared" si="9"/>
        <v>0.20833333333333304</v>
      </c>
      <c r="F262" s="2" t="s">
        <v>102</v>
      </c>
      <c r="G262" s="16" t="s">
        <v>8</v>
      </c>
      <c r="H262" s="13" t="s">
        <v>381</v>
      </c>
      <c r="I262" s="1" t="s">
        <v>256</v>
      </c>
      <c r="J262" s="113" t="s">
        <v>10</v>
      </c>
      <c r="K262" s="74" t="s">
        <v>382</v>
      </c>
      <c r="L262" s="11" t="s">
        <v>545</v>
      </c>
      <c r="M262" s="65" t="s">
        <v>380</v>
      </c>
      <c r="N262" s="8"/>
      <c r="O262" s="1"/>
      <c r="P262" s="11"/>
      <c r="Q262" s="60"/>
    </row>
    <row r="263" spans="1:17" ht="12.75" customHeight="1" x14ac:dyDescent="0.2">
      <c r="A263" s="61">
        <v>42756</v>
      </c>
      <c r="B263" s="90" t="s">
        <v>2</v>
      </c>
      <c r="C263" s="6">
        <v>0.66666666666666696</v>
      </c>
      <c r="D263" s="6">
        <v>0.875</v>
      </c>
      <c r="E263" s="26">
        <f t="shared" si="9"/>
        <v>0.20833333333333304</v>
      </c>
      <c r="F263" s="2" t="s">
        <v>102</v>
      </c>
      <c r="G263" s="16" t="s">
        <v>8</v>
      </c>
      <c r="H263" s="13" t="s">
        <v>572</v>
      </c>
      <c r="I263" s="1" t="s">
        <v>106</v>
      </c>
      <c r="J263" s="1" t="s">
        <v>9</v>
      </c>
      <c r="K263" s="74">
        <v>91559433</v>
      </c>
      <c r="L263" s="11" t="s">
        <v>545</v>
      </c>
      <c r="M263" s="63" t="s">
        <v>637</v>
      </c>
      <c r="N263" s="8"/>
      <c r="O263" s="1"/>
      <c r="P263" s="11"/>
      <c r="Q263" s="60"/>
    </row>
    <row r="264" spans="1:17" ht="12.75" customHeight="1" x14ac:dyDescent="0.2">
      <c r="A264" s="61">
        <v>42756</v>
      </c>
      <c r="B264" s="2" t="s">
        <v>2</v>
      </c>
      <c r="C264" s="6">
        <v>0.66666666666666696</v>
      </c>
      <c r="D264" s="6">
        <v>0.875</v>
      </c>
      <c r="E264" s="26">
        <f t="shared" si="9"/>
        <v>0.20833333333333304</v>
      </c>
      <c r="F264" s="2" t="s">
        <v>102</v>
      </c>
      <c r="G264" s="16" t="s">
        <v>8</v>
      </c>
      <c r="H264" s="13" t="s">
        <v>107</v>
      </c>
      <c r="I264" s="20" t="s">
        <v>537</v>
      </c>
      <c r="J264" s="113" t="s">
        <v>146</v>
      </c>
      <c r="K264" s="14">
        <v>95134655</v>
      </c>
      <c r="L264" s="24" t="s">
        <v>545</v>
      </c>
      <c r="M264" s="67" t="s">
        <v>89</v>
      </c>
      <c r="O264" s="2"/>
      <c r="P264" s="9"/>
      <c r="Q264" s="62"/>
    </row>
    <row r="265" spans="1:17" ht="12.75" customHeight="1" x14ac:dyDescent="0.2">
      <c r="A265" s="61">
        <v>42756</v>
      </c>
      <c r="B265" s="90" t="s">
        <v>2</v>
      </c>
      <c r="C265" s="6">
        <v>0.66666666666666696</v>
      </c>
      <c r="D265" s="6">
        <v>0.875</v>
      </c>
      <c r="E265" s="26">
        <f t="shared" si="9"/>
        <v>0.20833333333333304</v>
      </c>
      <c r="F265" s="90" t="s">
        <v>102</v>
      </c>
      <c r="G265" s="16" t="s">
        <v>8</v>
      </c>
      <c r="H265" s="13" t="s">
        <v>531</v>
      </c>
      <c r="I265" s="1" t="s">
        <v>525</v>
      </c>
      <c r="J265" s="1" t="s">
        <v>9</v>
      </c>
      <c r="K265" s="74"/>
      <c r="L265" s="12" t="s">
        <v>545</v>
      </c>
      <c r="M265" s="68" t="s">
        <v>532</v>
      </c>
      <c r="N265" s="8"/>
      <c r="O265" s="1"/>
      <c r="P265" s="11"/>
      <c r="Q265" s="60"/>
    </row>
    <row r="266" spans="1:17" ht="12.75" customHeight="1" x14ac:dyDescent="0.2">
      <c r="A266" s="61">
        <v>42756</v>
      </c>
      <c r="B266" s="90" t="s">
        <v>2</v>
      </c>
      <c r="C266" s="6">
        <v>0.66666666666666696</v>
      </c>
      <c r="D266" s="6">
        <v>0.875</v>
      </c>
      <c r="E266" s="26">
        <f t="shared" si="9"/>
        <v>0.20833333333333304</v>
      </c>
      <c r="F266" s="90" t="s">
        <v>102</v>
      </c>
      <c r="G266" s="16" t="s">
        <v>8</v>
      </c>
      <c r="H266" s="13" t="s">
        <v>655</v>
      </c>
      <c r="I266" s="1" t="s">
        <v>638</v>
      </c>
      <c r="J266" s="113" t="s">
        <v>10</v>
      </c>
      <c r="K266" s="14">
        <v>91108154</v>
      </c>
      <c r="L266" s="9" t="s">
        <v>545</v>
      </c>
      <c r="M266" s="65" t="s">
        <v>654</v>
      </c>
      <c r="N266" s="8"/>
      <c r="O266" s="1"/>
      <c r="P266" s="11"/>
      <c r="Q266" s="60"/>
    </row>
    <row r="267" spans="1:17" ht="12.75" customHeight="1" x14ac:dyDescent="0.2">
      <c r="A267" s="61">
        <v>42756</v>
      </c>
      <c r="B267" s="90" t="s">
        <v>2</v>
      </c>
      <c r="C267" s="6">
        <v>0.66666666666666696</v>
      </c>
      <c r="D267" s="6">
        <v>0.875</v>
      </c>
      <c r="E267" s="26">
        <f t="shared" si="9"/>
        <v>0.20833333333333304</v>
      </c>
      <c r="F267" s="90" t="s">
        <v>102</v>
      </c>
      <c r="G267" s="16" t="s">
        <v>8</v>
      </c>
      <c r="H267" s="7" t="s">
        <v>656</v>
      </c>
      <c r="I267" s="26" t="s">
        <v>638</v>
      </c>
      <c r="J267" s="119" t="s">
        <v>10</v>
      </c>
      <c r="K267" s="118">
        <v>45003090</v>
      </c>
      <c r="L267" s="85" t="s">
        <v>545</v>
      </c>
      <c r="M267" s="103" t="s">
        <v>657</v>
      </c>
      <c r="N267" s="8"/>
      <c r="O267" s="1"/>
      <c r="P267" s="11"/>
      <c r="Q267" s="60"/>
    </row>
    <row r="268" spans="1:17" ht="12.75" customHeight="1" x14ac:dyDescent="0.2">
      <c r="A268" s="61">
        <v>42756</v>
      </c>
      <c r="B268" s="2" t="s">
        <v>2</v>
      </c>
      <c r="C268" s="6">
        <v>0.32291666666666669</v>
      </c>
      <c r="D268" s="6">
        <v>0.54166666666666663</v>
      </c>
      <c r="E268" s="26">
        <f t="shared" si="9"/>
        <v>0.21874999999999994</v>
      </c>
      <c r="F268" s="2" t="s">
        <v>13</v>
      </c>
      <c r="G268" s="16" t="s">
        <v>7</v>
      </c>
      <c r="H268" s="13" t="s">
        <v>377</v>
      </c>
      <c r="I268" s="20" t="s">
        <v>256</v>
      </c>
      <c r="J268" s="113" t="s">
        <v>10</v>
      </c>
      <c r="K268" s="74">
        <v>97502525</v>
      </c>
      <c r="L268" s="129" t="s">
        <v>545</v>
      </c>
      <c r="M268" s="65" t="s">
        <v>376</v>
      </c>
      <c r="N268" s="8"/>
      <c r="O268" s="2"/>
      <c r="P268" s="9"/>
      <c r="Q268" s="62"/>
    </row>
    <row r="269" spans="1:17" ht="12.75" customHeight="1" x14ac:dyDescent="0.2">
      <c r="A269" s="61">
        <v>42756</v>
      </c>
      <c r="B269" s="90" t="s">
        <v>2</v>
      </c>
      <c r="C269" s="6">
        <v>0.32291666666666669</v>
      </c>
      <c r="D269" s="6">
        <v>0.54166666666666663</v>
      </c>
      <c r="E269" s="26">
        <f t="shared" si="9"/>
        <v>0.21874999999999994</v>
      </c>
      <c r="F269" s="90" t="s">
        <v>13</v>
      </c>
      <c r="G269" s="16" t="s">
        <v>7</v>
      </c>
      <c r="H269" s="8" t="s">
        <v>653</v>
      </c>
      <c r="I269" s="1" t="s">
        <v>638</v>
      </c>
      <c r="J269" s="113" t="s">
        <v>10</v>
      </c>
      <c r="K269" s="14">
        <v>99641685</v>
      </c>
      <c r="L269" s="11" t="s">
        <v>545</v>
      </c>
      <c r="M269" s="65" t="s">
        <v>652</v>
      </c>
      <c r="O269" s="2"/>
      <c r="P269" s="9"/>
      <c r="Q269" s="62"/>
    </row>
    <row r="270" spans="1:17" ht="12.75" customHeight="1" x14ac:dyDescent="0.2">
      <c r="A270" s="61">
        <v>42756</v>
      </c>
      <c r="B270" s="2" t="s">
        <v>2</v>
      </c>
      <c r="C270" s="6">
        <v>0.4375</v>
      </c>
      <c r="D270" s="6">
        <v>0.66666666666666663</v>
      </c>
      <c r="E270" s="26">
        <f t="shared" si="9"/>
        <v>0.22916666666666663</v>
      </c>
      <c r="F270" s="2" t="s">
        <v>13</v>
      </c>
      <c r="G270" s="16" t="s">
        <v>7</v>
      </c>
      <c r="H270" s="13" t="s">
        <v>659</v>
      </c>
      <c r="I270" s="20" t="s">
        <v>638</v>
      </c>
      <c r="J270" s="113" t="s">
        <v>10</v>
      </c>
      <c r="K270" s="14">
        <v>41434723</v>
      </c>
      <c r="L270" s="129" t="s">
        <v>545</v>
      </c>
      <c r="M270" s="65" t="s">
        <v>658</v>
      </c>
      <c r="O270" s="2"/>
      <c r="P270" s="9"/>
      <c r="Q270" s="62"/>
    </row>
    <row r="271" spans="1:17" ht="12.75" customHeight="1" x14ac:dyDescent="0.2">
      <c r="A271" s="61">
        <v>42756</v>
      </c>
      <c r="B271" s="90" t="s">
        <v>2</v>
      </c>
      <c r="C271" s="6">
        <v>0.4375</v>
      </c>
      <c r="D271" s="6">
        <v>0.66666666666666663</v>
      </c>
      <c r="E271" s="26">
        <f t="shared" si="9"/>
        <v>0.22916666666666663</v>
      </c>
      <c r="F271" s="90" t="s">
        <v>13</v>
      </c>
      <c r="G271" s="16" t="s">
        <v>7</v>
      </c>
      <c r="H271" s="13" t="s">
        <v>536</v>
      </c>
      <c r="I271" s="20" t="s">
        <v>313</v>
      </c>
      <c r="J271" s="113" t="s">
        <v>10</v>
      </c>
      <c r="K271" s="74">
        <v>90503442</v>
      </c>
      <c r="L271" s="11" t="s">
        <v>545</v>
      </c>
      <c r="M271" s="65" t="s">
        <v>535</v>
      </c>
      <c r="N271" s="8"/>
      <c r="O271" s="1"/>
      <c r="P271" s="11"/>
      <c r="Q271" s="60"/>
    </row>
    <row r="272" spans="1:17" ht="12.75" customHeight="1" x14ac:dyDescent="0.2">
      <c r="A272" s="61">
        <v>42756</v>
      </c>
      <c r="B272" s="90" t="s">
        <v>2</v>
      </c>
      <c r="C272" s="6">
        <v>0.35416666666666669</v>
      </c>
      <c r="D272" s="6">
        <v>0.58333333333333337</v>
      </c>
      <c r="E272" s="26">
        <f t="shared" si="9"/>
        <v>0.22916666666666669</v>
      </c>
      <c r="F272" s="90" t="s">
        <v>13</v>
      </c>
      <c r="G272" s="16" t="s">
        <v>99</v>
      </c>
      <c r="H272" s="13" t="s">
        <v>473</v>
      </c>
      <c r="I272" s="20" t="s">
        <v>343</v>
      </c>
      <c r="J272" s="113" t="s">
        <v>10</v>
      </c>
      <c r="K272" s="74" t="s">
        <v>472</v>
      </c>
      <c r="L272" s="9" t="s">
        <v>545</v>
      </c>
      <c r="M272" s="65" t="s">
        <v>471</v>
      </c>
      <c r="N272" s="8"/>
      <c r="O272" s="1"/>
      <c r="P272" s="11"/>
      <c r="Q272" s="60"/>
    </row>
    <row r="273" spans="1:17" ht="12.75" customHeight="1" x14ac:dyDescent="0.2">
      <c r="A273" s="61">
        <v>42756</v>
      </c>
      <c r="B273" s="90" t="s">
        <v>2</v>
      </c>
      <c r="C273" s="6">
        <v>0.35416666666666669</v>
      </c>
      <c r="D273" s="6">
        <v>0.58333333333333337</v>
      </c>
      <c r="E273" s="26">
        <f t="shared" si="9"/>
        <v>0.22916666666666669</v>
      </c>
      <c r="F273" s="90" t="s">
        <v>13</v>
      </c>
      <c r="G273" s="16" t="s">
        <v>39</v>
      </c>
      <c r="H273" s="163" t="s">
        <v>480</v>
      </c>
      <c r="I273" s="109" t="s">
        <v>313</v>
      </c>
      <c r="J273" s="114" t="s">
        <v>10</v>
      </c>
      <c r="K273" s="164" t="s">
        <v>547</v>
      </c>
      <c r="L273" s="110" t="s">
        <v>545</v>
      </c>
      <c r="M273" s="167" t="s">
        <v>479</v>
      </c>
      <c r="N273" s="8"/>
      <c r="O273" s="1"/>
      <c r="P273" s="11"/>
      <c r="Q273" s="60"/>
    </row>
    <row r="274" spans="1:17" ht="12.75" customHeight="1" x14ac:dyDescent="0.2">
      <c r="A274" s="61">
        <v>42756</v>
      </c>
      <c r="B274" s="90" t="s">
        <v>2</v>
      </c>
      <c r="C274" s="6">
        <v>0.3125</v>
      </c>
      <c r="D274" s="6">
        <v>0.57291666666666663</v>
      </c>
      <c r="E274" s="26">
        <f t="shared" si="9"/>
        <v>0.26041666666666663</v>
      </c>
      <c r="F274" s="90" t="s">
        <v>36</v>
      </c>
      <c r="G274" s="16" t="s">
        <v>35</v>
      </c>
      <c r="H274" s="13" t="s">
        <v>447</v>
      </c>
      <c r="I274" s="90" t="s">
        <v>269</v>
      </c>
      <c r="J274" s="113" t="s">
        <v>10</v>
      </c>
      <c r="K274" s="74">
        <v>91398199</v>
      </c>
      <c r="L274" s="9" t="s">
        <v>545</v>
      </c>
      <c r="M274" s="65" t="s">
        <v>446</v>
      </c>
      <c r="N274" s="8"/>
      <c r="O274" s="1"/>
      <c r="P274" s="11"/>
      <c r="Q274" s="60"/>
    </row>
    <row r="275" spans="1:17" ht="12.75" customHeight="1" x14ac:dyDescent="0.2">
      <c r="A275" s="61">
        <v>42756</v>
      </c>
      <c r="B275" s="90" t="s">
        <v>2</v>
      </c>
      <c r="C275" s="6">
        <v>0.3125</v>
      </c>
      <c r="D275" s="6">
        <v>0.57291666666666663</v>
      </c>
      <c r="E275" s="26">
        <f t="shared" si="9"/>
        <v>0.26041666666666663</v>
      </c>
      <c r="F275" s="90" t="s">
        <v>36</v>
      </c>
      <c r="G275" s="16" t="s">
        <v>35</v>
      </c>
      <c r="H275" s="13" t="s">
        <v>449</v>
      </c>
      <c r="I275" s="90" t="s">
        <v>269</v>
      </c>
      <c r="J275" s="113" t="s">
        <v>10</v>
      </c>
      <c r="K275" s="74">
        <v>92228304</v>
      </c>
      <c r="L275" s="9" t="s">
        <v>545</v>
      </c>
      <c r="M275" s="65" t="s">
        <v>448</v>
      </c>
      <c r="N275" s="8"/>
      <c r="O275" s="1"/>
      <c r="P275" s="11"/>
      <c r="Q275" s="60"/>
    </row>
    <row r="276" spans="1:17" ht="12.75" customHeight="1" x14ac:dyDescent="0.2">
      <c r="A276" s="61">
        <v>42756</v>
      </c>
      <c r="B276" s="90" t="s">
        <v>2</v>
      </c>
      <c r="C276" s="6">
        <v>0.3125</v>
      </c>
      <c r="D276" s="6">
        <v>0.57291666666666663</v>
      </c>
      <c r="E276" s="26">
        <f t="shared" si="9"/>
        <v>0.26041666666666663</v>
      </c>
      <c r="F276" s="90" t="s">
        <v>36</v>
      </c>
      <c r="G276" s="16" t="s">
        <v>35</v>
      </c>
      <c r="H276" s="13" t="s">
        <v>488</v>
      </c>
      <c r="I276" s="1" t="s">
        <v>573</v>
      </c>
      <c r="J276" s="90" t="s">
        <v>9</v>
      </c>
      <c r="K276" s="74">
        <v>90700208</v>
      </c>
      <c r="L276" s="9" t="s">
        <v>545</v>
      </c>
      <c r="M276" s="63" t="s">
        <v>489</v>
      </c>
      <c r="N276" s="8"/>
      <c r="O276" s="1"/>
      <c r="P276" s="11"/>
      <c r="Q276" s="60"/>
    </row>
    <row r="277" spans="1:17" ht="12.75" customHeight="1" x14ac:dyDescent="0.2">
      <c r="A277" s="61">
        <v>42756</v>
      </c>
      <c r="B277" s="1" t="s">
        <v>2</v>
      </c>
      <c r="C277" s="5">
        <v>0.3125</v>
      </c>
      <c r="D277" s="5">
        <v>0.57291666666666663</v>
      </c>
      <c r="E277" s="26">
        <f t="shared" si="9"/>
        <v>0.26041666666666663</v>
      </c>
      <c r="F277" s="90" t="s">
        <v>36</v>
      </c>
      <c r="G277" s="16" t="s">
        <v>35</v>
      </c>
      <c r="H277" s="13" t="s">
        <v>683</v>
      </c>
      <c r="I277" s="20" t="s">
        <v>573</v>
      </c>
      <c r="J277" s="20" t="s">
        <v>9</v>
      </c>
      <c r="K277" s="14">
        <v>47616565</v>
      </c>
      <c r="L277" s="24" t="s">
        <v>545</v>
      </c>
      <c r="M277" s="60" t="s">
        <v>684</v>
      </c>
      <c r="N277" s="8"/>
      <c r="O277" s="1"/>
      <c r="P277" s="11"/>
      <c r="Q277" s="60"/>
    </row>
    <row r="278" spans="1:17" ht="12.75" customHeight="1" x14ac:dyDescent="0.2">
      <c r="A278" s="61">
        <v>42756</v>
      </c>
      <c r="B278" s="1" t="s">
        <v>2</v>
      </c>
      <c r="C278" s="5">
        <v>0.3125</v>
      </c>
      <c r="D278" s="5">
        <v>0.57291666666666663</v>
      </c>
      <c r="E278" s="26">
        <f t="shared" si="9"/>
        <v>0.26041666666666663</v>
      </c>
      <c r="F278" s="90" t="s">
        <v>36</v>
      </c>
      <c r="G278" s="16" t="s">
        <v>35</v>
      </c>
      <c r="H278" s="13" t="s">
        <v>619</v>
      </c>
      <c r="I278" s="20" t="s">
        <v>524</v>
      </c>
      <c r="J278" s="1" t="s">
        <v>9</v>
      </c>
      <c r="K278" s="102"/>
      <c r="L278" s="9" t="s">
        <v>545</v>
      </c>
      <c r="M278" s="161" t="s">
        <v>620</v>
      </c>
      <c r="O278" s="2"/>
      <c r="P278" s="9"/>
      <c r="Q278" s="62"/>
    </row>
    <row r="279" spans="1:17" ht="12.75" customHeight="1" x14ac:dyDescent="0.2">
      <c r="A279" s="61">
        <v>42756</v>
      </c>
      <c r="B279" s="1" t="s">
        <v>2</v>
      </c>
      <c r="C279" s="5">
        <v>0.3125</v>
      </c>
      <c r="D279" s="5">
        <v>0.57291666666666663</v>
      </c>
      <c r="E279" s="26">
        <f t="shared" si="9"/>
        <v>0.26041666666666663</v>
      </c>
      <c r="F279" s="90" t="s">
        <v>36</v>
      </c>
      <c r="G279" s="16" t="s">
        <v>35</v>
      </c>
      <c r="H279" s="13" t="s">
        <v>232</v>
      </c>
      <c r="I279" s="90" t="s">
        <v>525</v>
      </c>
      <c r="J279" s="20" t="s">
        <v>9</v>
      </c>
      <c r="K279" s="46">
        <v>40095661</v>
      </c>
      <c r="L279" s="9" t="s">
        <v>545</v>
      </c>
      <c r="M279" s="63" t="s">
        <v>233</v>
      </c>
      <c r="O279" s="2"/>
      <c r="P279" s="9"/>
      <c r="Q279" s="62"/>
    </row>
    <row r="280" spans="1:17" ht="12.75" customHeight="1" x14ac:dyDescent="0.2">
      <c r="A280" s="61">
        <v>42756</v>
      </c>
      <c r="B280" s="90" t="s">
        <v>2</v>
      </c>
      <c r="C280" s="5">
        <v>0.3125</v>
      </c>
      <c r="D280" s="5">
        <v>0.57291666666666663</v>
      </c>
      <c r="E280" s="26">
        <f t="shared" ref="E280:E309" si="10">D280-C280</f>
        <v>0.26041666666666663</v>
      </c>
      <c r="F280" s="90" t="s">
        <v>36</v>
      </c>
      <c r="G280" s="16" t="s">
        <v>35</v>
      </c>
      <c r="H280" s="104" t="s">
        <v>252</v>
      </c>
      <c r="I280" s="144" t="s">
        <v>106</v>
      </c>
      <c r="J280" s="105" t="s">
        <v>9</v>
      </c>
      <c r="K280" s="154">
        <v>90584384</v>
      </c>
      <c r="L280" s="107" t="s">
        <v>545</v>
      </c>
      <c r="M280" s="155" t="s">
        <v>253</v>
      </c>
      <c r="O280" s="2"/>
      <c r="P280" s="9"/>
      <c r="Q280" s="62"/>
    </row>
    <row r="281" spans="1:17" ht="12.75" customHeight="1" x14ac:dyDescent="0.2">
      <c r="A281" s="61">
        <v>42756</v>
      </c>
      <c r="B281" s="90" t="s">
        <v>2</v>
      </c>
      <c r="C281" s="6">
        <v>0.5625</v>
      </c>
      <c r="D281" s="6">
        <v>0.8125</v>
      </c>
      <c r="E281" s="26">
        <f t="shared" si="10"/>
        <v>0.25</v>
      </c>
      <c r="F281" s="90" t="s">
        <v>36</v>
      </c>
      <c r="G281" s="16" t="s">
        <v>35</v>
      </c>
      <c r="H281" s="13" t="s">
        <v>569</v>
      </c>
      <c r="I281" s="20" t="s">
        <v>525</v>
      </c>
      <c r="J281" s="90" t="s">
        <v>9</v>
      </c>
      <c r="K281" s="72">
        <v>90543051</v>
      </c>
      <c r="L281" s="9" t="s">
        <v>545</v>
      </c>
      <c r="M281" s="63" t="s">
        <v>570</v>
      </c>
      <c r="O281" s="2"/>
      <c r="P281" s="9"/>
      <c r="Q281" s="62"/>
    </row>
    <row r="282" spans="1:17" ht="12.75" customHeight="1" x14ac:dyDescent="0.2">
      <c r="A282" s="61">
        <v>42756</v>
      </c>
      <c r="B282" s="90" t="s">
        <v>2</v>
      </c>
      <c r="C282" s="6">
        <v>0.5625</v>
      </c>
      <c r="D282" s="6">
        <v>0.8125</v>
      </c>
      <c r="E282" s="26">
        <f t="shared" si="10"/>
        <v>0.25</v>
      </c>
      <c r="F282" s="90" t="s">
        <v>36</v>
      </c>
      <c r="G282" s="16" t="s">
        <v>35</v>
      </c>
      <c r="H282" s="13" t="s">
        <v>647</v>
      </c>
      <c r="I282" s="20" t="s">
        <v>638</v>
      </c>
      <c r="J282" s="113" t="s">
        <v>10</v>
      </c>
      <c r="K282" s="14">
        <v>92074904</v>
      </c>
      <c r="L282" s="9" t="s">
        <v>545</v>
      </c>
      <c r="M282" s="65" t="s">
        <v>648</v>
      </c>
      <c r="O282" s="2"/>
      <c r="P282" s="9"/>
      <c r="Q282" s="62"/>
    </row>
    <row r="283" spans="1:17" ht="12.75" customHeight="1" x14ac:dyDescent="0.2">
      <c r="A283" s="61">
        <v>42756</v>
      </c>
      <c r="B283" s="90" t="s">
        <v>2</v>
      </c>
      <c r="C283" s="6">
        <v>0.5625</v>
      </c>
      <c r="D283" s="6">
        <v>0.8125</v>
      </c>
      <c r="E283" s="26">
        <f t="shared" si="10"/>
        <v>0.25</v>
      </c>
      <c r="F283" s="90" t="s">
        <v>36</v>
      </c>
      <c r="G283" s="16" t="s">
        <v>35</v>
      </c>
      <c r="H283" s="13" t="s">
        <v>453</v>
      </c>
      <c r="I283" s="1" t="s">
        <v>269</v>
      </c>
      <c r="J283" s="113" t="s">
        <v>10</v>
      </c>
      <c r="K283" s="74">
        <v>93664417</v>
      </c>
      <c r="L283" s="18" t="s">
        <v>545</v>
      </c>
      <c r="M283" s="65" t="s">
        <v>452</v>
      </c>
      <c r="O283" s="2"/>
      <c r="P283" s="9"/>
      <c r="Q283" s="62"/>
    </row>
    <row r="284" spans="1:17" ht="12.75" customHeight="1" x14ac:dyDescent="0.2">
      <c r="A284" s="61">
        <v>42756</v>
      </c>
      <c r="B284" s="90" t="s">
        <v>2</v>
      </c>
      <c r="C284" s="6">
        <v>0.5625</v>
      </c>
      <c r="D284" s="6">
        <v>0.8125</v>
      </c>
      <c r="E284" s="26">
        <f t="shared" si="10"/>
        <v>0.25</v>
      </c>
      <c r="F284" s="90" t="s">
        <v>36</v>
      </c>
      <c r="G284" s="16" t="s">
        <v>35</v>
      </c>
      <c r="H284" s="13" t="s">
        <v>455</v>
      </c>
      <c r="I284" s="90" t="s">
        <v>269</v>
      </c>
      <c r="J284" s="113" t="s">
        <v>10</v>
      </c>
      <c r="K284" s="102">
        <v>90738578</v>
      </c>
      <c r="L284" s="17" t="s">
        <v>545</v>
      </c>
      <c r="M284" s="103" t="s">
        <v>454</v>
      </c>
      <c r="N284" s="8"/>
      <c r="O284" s="1"/>
      <c r="P284" s="11"/>
      <c r="Q284" s="60"/>
    </row>
    <row r="285" spans="1:17" ht="12.75" customHeight="1" x14ac:dyDescent="0.2">
      <c r="A285" s="61">
        <v>42756</v>
      </c>
      <c r="B285" s="90" t="s">
        <v>2</v>
      </c>
      <c r="C285" s="6">
        <v>0.5625</v>
      </c>
      <c r="D285" s="6">
        <v>0.8125</v>
      </c>
      <c r="E285" s="26">
        <f t="shared" si="10"/>
        <v>0.25</v>
      </c>
      <c r="F285" s="90" t="s">
        <v>36</v>
      </c>
      <c r="G285" s="16" t="s">
        <v>35</v>
      </c>
      <c r="H285" s="21" t="s">
        <v>470</v>
      </c>
      <c r="I285" s="20" t="s">
        <v>343</v>
      </c>
      <c r="J285" s="113" t="s">
        <v>10</v>
      </c>
      <c r="K285" s="74">
        <v>96744706</v>
      </c>
      <c r="L285" s="140" t="s">
        <v>755</v>
      </c>
      <c r="M285" s="65" t="s">
        <v>469</v>
      </c>
      <c r="O285" s="2"/>
      <c r="P285" s="9"/>
      <c r="Q285" s="62"/>
    </row>
    <row r="286" spans="1:17" ht="12.75" customHeight="1" x14ac:dyDescent="0.2">
      <c r="A286" s="61">
        <v>42756</v>
      </c>
      <c r="B286" s="1" t="s">
        <v>2</v>
      </c>
      <c r="C286" s="5">
        <v>0.5625</v>
      </c>
      <c r="D286" s="5">
        <v>0.8125</v>
      </c>
      <c r="E286" s="26">
        <f t="shared" si="10"/>
        <v>0.25</v>
      </c>
      <c r="F286" s="2" t="s">
        <v>36</v>
      </c>
      <c r="G286" s="16" t="s">
        <v>35</v>
      </c>
      <c r="H286" s="53" t="s">
        <v>721</v>
      </c>
      <c r="I286" s="20" t="s">
        <v>524</v>
      </c>
      <c r="J286" s="20" t="s">
        <v>9</v>
      </c>
      <c r="K286" s="74">
        <v>95874361</v>
      </c>
      <c r="L286" s="9" t="s">
        <v>545</v>
      </c>
      <c r="M286" s="60" t="s">
        <v>720</v>
      </c>
      <c r="O286" s="2"/>
      <c r="P286" s="9"/>
      <c r="Q286" s="62"/>
    </row>
    <row r="287" spans="1:17" ht="12.75" customHeight="1" x14ac:dyDescent="0.2">
      <c r="A287" s="61">
        <v>42756</v>
      </c>
      <c r="B287" s="90" t="s">
        <v>2</v>
      </c>
      <c r="C287" s="6">
        <v>0.5625</v>
      </c>
      <c r="D287" s="6">
        <v>0.8125</v>
      </c>
      <c r="E287" s="26">
        <f t="shared" si="10"/>
        <v>0.25</v>
      </c>
      <c r="F287" s="90" t="s">
        <v>36</v>
      </c>
      <c r="G287" s="16" t="s">
        <v>35</v>
      </c>
      <c r="H287" s="13" t="s">
        <v>490</v>
      </c>
      <c r="I287" s="20" t="s">
        <v>573</v>
      </c>
      <c r="J287" s="20" t="s">
        <v>9</v>
      </c>
      <c r="K287" s="14">
        <v>99005833</v>
      </c>
      <c r="L287" s="9" t="s">
        <v>545</v>
      </c>
      <c r="M287" s="63" t="s">
        <v>491</v>
      </c>
      <c r="O287" s="2"/>
      <c r="P287" s="9"/>
      <c r="Q287" s="62"/>
    </row>
    <row r="288" spans="1:17" ht="12.75" customHeight="1" x14ac:dyDescent="0.2">
      <c r="A288" s="61">
        <v>42756</v>
      </c>
      <c r="B288" s="2" t="s">
        <v>2</v>
      </c>
      <c r="C288" s="6">
        <v>0.5625</v>
      </c>
      <c r="D288" s="6">
        <v>0.8125</v>
      </c>
      <c r="E288" s="26">
        <f t="shared" si="10"/>
        <v>0.25</v>
      </c>
      <c r="F288" s="2" t="s">
        <v>36</v>
      </c>
      <c r="G288" s="16" t="s">
        <v>35</v>
      </c>
      <c r="H288" s="13" t="s">
        <v>492</v>
      </c>
      <c r="I288" s="20" t="s">
        <v>573</v>
      </c>
      <c r="J288" s="20" t="s">
        <v>9</v>
      </c>
      <c r="K288" s="14">
        <v>92638400</v>
      </c>
      <c r="L288" s="9" t="s">
        <v>545</v>
      </c>
      <c r="M288" s="63" t="s">
        <v>333</v>
      </c>
      <c r="N288" s="8"/>
      <c r="O288" s="1"/>
      <c r="P288" s="11"/>
      <c r="Q288" s="62"/>
    </row>
    <row r="289" spans="1:17" ht="12.75" customHeight="1" x14ac:dyDescent="0.2">
      <c r="A289" s="61">
        <v>42756</v>
      </c>
      <c r="B289" s="2" t="s">
        <v>2</v>
      </c>
      <c r="C289" s="6">
        <v>0.32291666666666669</v>
      </c>
      <c r="D289" s="6">
        <v>0.54166666666666663</v>
      </c>
      <c r="E289" s="26">
        <f t="shared" si="10"/>
        <v>0.21874999999999994</v>
      </c>
      <c r="F289" s="2" t="s">
        <v>4</v>
      </c>
      <c r="G289" s="16" t="s">
        <v>8</v>
      </c>
      <c r="H289" s="13" t="s">
        <v>415</v>
      </c>
      <c r="I289" s="90" t="s">
        <v>264</v>
      </c>
      <c r="J289" s="113" t="s">
        <v>10</v>
      </c>
      <c r="K289" s="74">
        <v>92658117</v>
      </c>
      <c r="L289" s="9" t="s">
        <v>545</v>
      </c>
      <c r="M289" s="65" t="s">
        <v>416</v>
      </c>
      <c r="O289" s="2"/>
      <c r="P289" s="9"/>
      <c r="Q289" s="62"/>
    </row>
    <row r="290" spans="1:17" ht="12.75" customHeight="1" x14ac:dyDescent="0.2">
      <c r="A290" s="61">
        <v>42756</v>
      </c>
      <c r="B290" s="90" t="s">
        <v>2</v>
      </c>
      <c r="C290" s="6">
        <v>0.54166666666666663</v>
      </c>
      <c r="D290" s="6">
        <v>0.77083333333333337</v>
      </c>
      <c r="E290" s="26">
        <f t="shared" si="10"/>
        <v>0.22916666666666674</v>
      </c>
      <c r="F290" s="90" t="s">
        <v>4</v>
      </c>
      <c r="G290" s="16" t="s">
        <v>8</v>
      </c>
      <c r="H290" s="13" t="s">
        <v>552</v>
      </c>
      <c r="I290" s="1" t="s">
        <v>525</v>
      </c>
      <c r="J290" s="90" t="s">
        <v>9</v>
      </c>
      <c r="K290" s="118">
        <v>91355560</v>
      </c>
      <c r="L290" s="9" t="s">
        <v>545</v>
      </c>
      <c r="M290" s="63" t="s">
        <v>553</v>
      </c>
      <c r="O290" s="2"/>
      <c r="P290" s="9"/>
      <c r="Q290" s="62"/>
    </row>
    <row r="291" spans="1:17" ht="12.75" customHeight="1" x14ac:dyDescent="0.2">
      <c r="A291" s="61">
        <v>42756</v>
      </c>
      <c r="B291" s="90" t="s">
        <v>2</v>
      </c>
      <c r="C291" s="6">
        <v>0.32291666666666669</v>
      </c>
      <c r="D291" s="6">
        <v>0.5</v>
      </c>
      <c r="E291" s="26">
        <f t="shared" si="10"/>
        <v>0.17708333333333331</v>
      </c>
      <c r="F291" s="90" t="s">
        <v>4</v>
      </c>
      <c r="G291" s="16" t="s">
        <v>5</v>
      </c>
      <c r="H291" s="13" t="s">
        <v>112</v>
      </c>
      <c r="I291" s="20" t="s">
        <v>573</v>
      </c>
      <c r="J291" s="20" t="s">
        <v>9</v>
      </c>
      <c r="K291" s="14">
        <v>99116679</v>
      </c>
      <c r="L291" s="9" t="s">
        <v>545</v>
      </c>
      <c r="M291" s="63" t="s">
        <v>88</v>
      </c>
      <c r="O291" s="2"/>
      <c r="P291" s="9"/>
      <c r="Q291" s="62"/>
    </row>
    <row r="292" spans="1:17" ht="12.75" customHeight="1" x14ac:dyDescent="0.2">
      <c r="A292" s="61">
        <v>42756</v>
      </c>
      <c r="B292" s="2" t="s">
        <v>2</v>
      </c>
      <c r="C292" s="6">
        <v>0.48958333333333331</v>
      </c>
      <c r="D292" s="6">
        <v>0.66666666666666663</v>
      </c>
      <c r="E292" s="26">
        <f t="shared" si="10"/>
        <v>0.17708333333333331</v>
      </c>
      <c r="F292" s="2" t="s">
        <v>4</v>
      </c>
      <c r="G292" s="16" t="s">
        <v>5</v>
      </c>
      <c r="H292" s="13" t="s">
        <v>240</v>
      </c>
      <c r="I292" s="20" t="s">
        <v>106</v>
      </c>
      <c r="J292" s="90" t="s">
        <v>9</v>
      </c>
      <c r="K292" s="14">
        <v>92259294</v>
      </c>
      <c r="L292" s="18" t="s">
        <v>545</v>
      </c>
      <c r="M292" s="64" t="s">
        <v>241</v>
      </c>
      <c r="N292" s="8"/>
      <c r="O292" s="1"/>
      <c r="P292" s="9"/>
      <c r="Q292" s="62"/>
    </row>
    <row r="293" spans="1:17" ht="12.75" customHeight="1" x14ac:dyDescent="0.2">
      <c r="A293" s="61">
        <v>42756</v>
      </c>
      <c r="B293" s="2" t="s">
        <v>2</v>
      </c>
      <c r="C293" s="6">
        <v>0.32291666666666669</v>
      </c>
      <c r="D293" s="6">
        <v>0.58333333333333337</v>
      </c>
      <c r="E293" s="26">
        <f t="shared" si="10"/>
        <v>0.26041666666666669</v>
      </c>
      <c r="F293" s="2" t="s">
        <v>4</v>
      </c>
      <c r="G293" s="16" t="s">
        <v>39</v>
      </c>
      <c r="H293" s="13" t="s">
        <v>661</v>
      </c>
      <c r="I293" s="20" t="s">
        <v>638</v>
      </c>
      <c r="J293" s="113" t="s">
        <v>10</v>
      </c>
      <c r="K293" s="14">
        <v>91757057</v>
      </c>
      <c r="L293" s="9" t="s">
        <v>545</v>
      </c>
      <c r="M293" s="162" t="s">
        <v>660</v>
      </c>
      <c r="N293" s="8"/>
      <c r="O293" s="1"/>
      <c r="P293" s="9"/>
      <c r="Q293" s="62"/>
    </row>
    <row r="294" spans="1:17" ht="12.75" customHeight="1" x14ac:dyDescent="0.2">
      <c r="A294" s="61">
        <v>42756</v>
      </c>
      <c r="B294" s="90" t="s">
        <v>2</v>
      </c>
      <c r="C294" s="6">
        <v>0.32291666666666669</v>
      </c>
      <c r="D294" s="6">
        <v>0.5</v>
      </c>
      <c r="E294" s="26">
        <f t="shared" si="10"/>
        <v>0.17708333333333331</v>
      </c>
      <c r="F294" s="90" t="s">
        <v>4</v>
      </c>
      <c r="G294" s="16" t="s">
        <v>7</v>
      </c>
      <c r="H294" s="13" t="s">
        <v>294</v>
      </c>
      <c r="I294" s="20" t="s">
        <v>256</v>
      </c>
      <c r="J294" s="113" t="s">
        <v>10</v>
      </c>
      <c r="K294" s="74">
        <v>99297234</v>
      </c>
      <c r="L294" s="9" t="s">
        <v>545</v>
      </c>
      <c r="M294" s="65" t="s">
        <v>295</v>
      </c>
      <c r="N294" s="8"/>
      <c r="O294" s="1"/>
      <c r="P294" s="9"/>
      <c r="Q294" s="62"/>
    </row>
    <row r="295" spans="1:17" ht="12.75" customHeight="1" x14ac:dyDescent="0.2">
      <c r="A295" s="61">
        <v>42756</v>
      </c>
      <c r="B295" s="90" t="s">
        <v>2</v>
      </c>
      <c r="C295" s="6">
        <v>0.48958333333333331</v>
      </c>
      <c r="D295" s="6">
        <v>0.66666666666666663</v>
      </c>
      <c r="E295" s="26">
        <f t="shared" si="10"/>
        <v>0.17708333333333331</v>
      </c>
      <c r="F295" s="90" t="s">
        <v>4</v>
      </c>
      <c r="G295" s="16" t="s">
        <v>7</v>
      </c>
      <c r="H295" s="13" t="s">
        <v>301</v>
      </c>
      <c r="I295" s="20" t="s">
        <v>269</v>
      </c>
      <c r="J295" s="113" t="s">
        <v>10</v>
      </c>
      <c r="K295" s="74">
        <v>48031994</v>
      </c>
      <c r="L295" s="9" t="s">
        <v>545</v>
      </c>
      <c r="M295" s="65" t="s">
        <v>302</v>
      </c>
      <c r="N295" s="8"/>
      <c r="O295" s="1"/>
      <c r="P295" s="9"/>
      <c r="Q295" s="62"/>
    </row>
    <row r="296" spans="1:17" ht="12.75" customHeight="1" x14ac:dyDescent="0.2">
      <c r="A296" s="61">
        <v>42756</v>
      </c>
      <c r="B296" s="2" t="s">
        <v>2</v>
      </c>
      <c r="C296" s="6">
        <v>0.32291666666666669</v>
      </c>
      <c r="D296" s="6">
        <v>0.58333333333333337</v>
      </c>
      <c r="E296" s="26">
        <f t="shared" si="10"/>
        <v>0.26041666666666669</v>
      </c>
      <c r="F296" s="2" t="s">
        <v>4</v>
      </c>
      <c r="G296" s="16" t="s">
        <v>99</v>
      </c>
      <c r="H296" s="45" t="s">
        <v>627</v>
      </c>
      <c r="I296" s="20" t="s">
        <v>524</v>
      </c>
      <c r="J296" s="19" t="s">
        <v>9</v>
      </c>
      <c r="K296" s="159">
        <v>92053754</v>
      </c>
      <c r="L296" s="9" t="s">
        <v>545</v>
      </c>
      <c r="M296" s="69" t="s">
        <v>628</v>
      </c>
      <c r="O296" s="2"/>
      <c r="P296" s="9"/>
      <c r="Q296" s="62"/>
    </row>
    <row r="297" spans="1:17" ht="12.75" customHeight="1" x14ac:dyDescent="0.2">
      <c r="A297" s="61">
        <v>42756</v>
      </c>
      <c r="B297" s="2" t="s">
        <v>2</v>
      </c>
      <c r="C297" s="6">
        <v>0.3125</v>
      </c>
      <c r="D297" s="6">
        <v>0.5625</v>
      </c>
      <c r="E297" s="26">
        <f t="shared" si="10"/>
        <v>0.25</v>
      </c>
      <c r="F297" s="2" t="s">
        <v>14</v>
      </c>
      <c r="G297" s="16" t="s">
        <v>8</v>
      </c>
      <c r="H297" s="13" t="s">
        <v>275</v>
      </c>
      <c r="I297" s="20" t="s">
        <v>264</v>
      </c>
      <c r="J297" s="113" t="s">
        <v>10</v>
      </c>
      <c r="K297" s="74" t="s">
        <v>290</v>
      </c>
      <c r="L297" s="9" t="s">
        <v>545</v>
      </c>
      <c r="M297" s="65" t="s">
        <v>276</v>
      </c>
      <c r="O297" s="2"/>
      <c r="P297" s="9"/>
      <c r="Q297" s="62"/>
    </row>
    <row r="298" spans="1:17" ht="12.75" customHeight="1" x14ac:dyDescent="0.2">
      <c r="A298" s="61">
        <v>42756</v>
      </c>
      <c r="B298" s="90" t="s">
        <v>2</v>
      </c>
      <c r="C298" s="6">
        <v>0.3125</v>
      </c>
      <c r="D298" s="6">
        <v>0.5625</v>
      </c>
      <c r="E298" s="26">
        <f t="shared" si="10"/>
        <v>0.25</v>
      </c>
      <c r="F298" s="90" t="s">
        <v>14</v>
      </c>
      <c r="G298" s="16" t="s">
        <v>8</v>
      </c>
      <c r="H298" s="13" t="s">
        <v>440</v>
      </c>
      <c r="I298" s="20" t="s">
        <v>264</v>
      </c>
      <c r="J298" s="113" t="s">
        <v>10</v>
      </c>
      <c r="K298" s="74" t="s">
        <v>441</v>
      </c>
      <c r="L298" s="9" t="s">
        <v>545</v>
      </c>
      <c r="M298" s="65" t="s">
        <v>439</v>
      </c>
      <c r="O298" s="2"/>
      <c r="P298" s="9"/>
      <c r="Q298" s="62"/>
    </row>
    <row r="299" spans="1:17" ht="12.75" customHeight="1" x14ac:dyDescent="0.2">
      <c r="A299" s="61">
        <v>42756</v>
      </c>
      <c r="B299" s="90" t="s">
        <v>2</v>
      </c>
      <c r="C299" s="6">
        <v>0.54166666666666663</v>
      </c>
      <c r="D299" s="6">
        <v>0.79166666666666663</v>
      </c>
      <c r="E299" s="26">
        <f t="shared" si="10"/>
        <v>0.25</v>
      </c>
      <c r="F299" s="90" t="s">
        <v>14</v>
      </c>
      <c r="G299" s="16" t="s">
        <v>8</v>
      </c>
      <c r="H299" s="53" t="s">
        <v>291</v>
      </c>
      <c r="I299" s="90" t="s">
        <v>264</v>
      </c>
      <c r="J299" s="113" t="s">
        <v>10</v>
      </c>
      <c r="K299" s="74" t="s">
        <v>293</v>
      </c>
      <c r="L299" s="140" t="s">
        <v>545</v>
      </c>
      <c r="M299" s="65" t="s">
        <v>292</v>
      </c>
      <c r="O299" s="2"/>
      <c r="P299" s="9"/>
      <c r="Q299" s="62"/>
    </row>
    <row r="300" spans="1:17" ht="12.75" customHeight="1" x14ac:dyDescent="0.2">
      <c r="A300" s="61">
        <v>42756</v>
      </c>
      <c r="B300" s="90" t="s">
        <v>2</v>
      </c>
      <c r="C300" s="6">
        <v>0.3125</v>
      </c>
      <c r="D300" s="6">
        <v>0.55208333333333337</v>
      </c>
      <c r="E300" s="26">
        <f t="shared" si="10"/>
        <v>0.23958333333333337</v>
      </c>
      <c r="F300" s="90" t="s">
        <v>12</v>
      </c>
      <c r="G300" s="16" t="s">
        <v>8</v>
      </c>
      <c r="H300" s="13" t="s">
        <v>764</v>
      </c>
      <c r="I300" s="1" t="s">
        <v>757</v>
      </c>
      <c r="J300" s="1" t="s">
        <v>9</v>
      </c>
      <c r="K300" s="160">
        <v>90148543</v>
      </c>
      <c r="L300" s="11" t="s">
        <v>545</v>
      </c>
      <c r="M300" s="63" t="s">
        <v>487</v>
      </c>
      <c r="N300" s="8"/>
      <c r="O300" s="2"/>
      <c r="P300" s="9"/>
      <c r="Q300" s="62"/>
    </row>
    <row r="301" spans="1:17" ht="12.75" customHeight="1" x14ac:dyDescent="0.2">
      <c r="A301" s="61">
        <v>42756</v>
      </c>
      <c r="B301" s="90" t="s">
        <v>2</v>
      </c>
      <c r="C301" s="6">
        <v>0.54166666666666663</v>
      </c>
      <c r="D301" s="6">
        <v>0.79166666666666663</v>
      </c>
      <c r="E301" s="26">
        <f t="shared" si="10"/>
        <v>0.25</v>
      </c>
      <c r="F301" s="90" t="s">
        <v>12</v>
      </c>
      <c r="G301" s="16" t="s">
        <v>8</v>
      </c>
      <c r="H301" s="13" t="s">
        <v>54</v>
      </c>
      <c r="I301" s="20" t="s">
        <v>527</v>
      </c>
      <c r="J301" s="1" t="s">
        <v>9</v>
      </c>
      <c r="K301" s="14">
        <v>95199636</v>
      </c>
      <c r="L301" s="9" t="s">
        <v>545</v>
      </c>
      <c r="M301" s="63" t="s">
        <v>55</v>
      </c>
      <c r="N301" s="8"/>
      <c r="O301" s="2"/>
      <c r="P301" s="9"/>
      <c r="Q301" s="62"/>
    </row>
    <row r="302" spans="1:17" ht="12.75" customHeight="1" x14ac:dyDescent="0.2">
      <c r="A302" s="61">
        <v>42756</v>
      </c>
      <c r="B302" s="90" t="s">
        <v>2</v>
      </c>
      <c r="C302" s="6">
        <v>0.3125</v>
      </c>
      <c r="D302" s="6">
        <v>0.57291666666666663</v>
      </c>
      <c r="E302" s="26">
        <f t="shared" si="10"/>
        <v>0.26041666666666663</v>
      </c>
      <c r="F302" s="90" t="s">
        <v>85</v>
      </c>
      <c r="G302" s="16" t="s">
        <v>8</v>
      </c>
      <c r="H302" s="104" t="s">
        <v>296</v>
      </c>
      <c r="I302" s="144" t="s">
        <v>256</v>
      </c>
      <c r="J302" s="117" t="s">
        <v>10</v>
      </c>
      <c r="K302" s="106" t="s">
        <v>298</v>
      </c>
      <c r="L302" s="107" t="s">
        <v>545</v>
      </c>
      <c r="M302" s="108" t="s">
        <v>297</v>
      </c>
      <c r="N302" s="8"/>
      <c r="O302" s="75"/>
      <c r="P302" s="9"/>
      <c r="Q302" s="62"/>
    </row>
    <row r="303" spans="1:17" ht="12.75" customHeight="1" x14ac:dyDescent="0.2">
      <c r="A303" s="61">
        <v>42756</v>
      </c>
      <c r="B303" s="90" t="s">
        <v>2</v>
      </c>
      <c r="C303" s="6">
        <v>0.3125</v>
      </c>
      <c r="D303" s="6">
        <v>0.57291666666666663</v>
      </c>
      <c r="E303" s="26">
        <f t="shared" si="10"/>
        <v>0.26041666666666663</v>
      </c>
      <c r="F303" s="90" t="s">
        <v>85</v>
      </c>
      <c r="G303" s="16" t="s">
        <v>8</v>
      </c>
      <c r="H303" s="13" t="s">
        <v>270</v>
      </c>
      <c r="I303" s="1" t="s">
        <v>484</v>
      </c>
      <c r="J303" s="113" t="s">
        <v>10</v>
      </c>
      <c r="K303" s="14" t="s">
        <v>542</v>
      </c>
      <c r="L303" s="11" t="s">
        <v>545</v>
      </c>
      <c r="M303" s="63" t="s">
        <v>271</v>
      </c>
      <c r="N303" s="8"/>
      <c r="O303" s="75"/>
      <c r="P303" s="12"/>
      <c r="Q303" s="62"/>
    </row>
    <row r="304" spans="1:17" ht="12.75" customHeight="1" x14ac:dyDescent="0.2">
      <c r="A304" s="61">
        <v>42756</v>
      </c>
      <c r="B304" s="90" t="s">
        <v>2</v>
      </c>
      <c r="C304" s="6">
        <v>0.35416666666666669</v>
      </c>
      <c r="D304" s="6">
        <v>0.57291666666666663</v>
      </c>
      <c r="E304" s="26">
        <f t="shared" si="10"/>
        <v>0.21874999999999994</v>
      </c>
      <c r="F304" s="90" t="s">
        <v>85</v>
      </c>
      <c r="G304" s="16" t="s">
        <v>8</v>
      </c>
      <c r="H304" s="13" t="s">
        <v>615</v>
      </c>
      <c r="I304" s="90" t="s">
        <v>524</v>
      </c>
      <c r="J304" s="90" t="s">
        <v>9</v>
      </c>
      <c r="K304" s="14">
        <v>99619176</v>
      </c>
      <c r="L304" s="9" t="s">
        <v>545</v>
      </c>
      <c r="M304" s="63" t="s">
        <v>616</v>
      </c>
      <c r="N304" s="8"/>
      <c r="O304" s="75"/>
      <c r="P304" s="12"/>
      <c r="Q304" s="62"/>
    </row>
    <row r="305" spans="1:17" ht="12.75" customHeight="1" x14ac:dyDescent="0.2">
      <c r="A305" s="61">
        <v>42756</v>
      </c>
      <c r="B305" s="90" t="s">
        <v>24</v>
      </c>
      <c r="C305" s="6">
        <v>0.5625</v>
      </c>
      <c r="D305" s="6">
        <v>0.75</v>
      </c>
      <c r="E305" s="26">
        <f t="shared" si="10"/>
        <v>0.1875</v>
      </c>
      <c r="F305" s="90" t="s">
        <v>85</v>
      </c>
      <c r="G305" s="16" t="s">
        <v>8</v>
      </c>
      <c r="H305" s="53" t="s">
        <v>741</v>
      </c>
      <c r="I305" s="50" t="s">
        <v>742</v>
      </c>
      <c r="J305" s="113" t="s">
        <v>10</v>
      </c>
      <c r="K305" s="14">
        <v>45030035</v>
      </c>
      <c r="L305" s="9" t="s">
        <v>545</v>
      </c>
      <c r="M305" s="134" t="s">
        <v>788</v>
      </c>
      <c r="N305" s="8"/>
      <c r="O305" s="75"/>
      <c r="P305" s="12"/>
      <c r="Q305" s="62"/>
    </row>
    <row r="306" spans="1:17" ht="12.75" customHeight="1" x14ac:dyDescent="0.2">
      <c r="A306" s="61">
        <v>42756</v>
      </c>
      <c r="B306" s="90" t="s">
        <v>24</v>
      </c>
      <c r="C306" s="6">
        <v>0.5625</v>
      </c>
      <c r="D306" s="6">
        <v>0.75</v>
      </c>
      <c r="E306" s="26">
        <f t="shared" si="10"/>
        <v>0.1875</v>
      </c>
      <c r="F306" s="90" t="s">
        <v>85</v>
      </c>
      <c r="G306" s="16" t="s">
        <v>25</v>
      </c>
      <c r="H306" s="53" t="s">
        <v>335</v>
      </c>
      <c r="I306" s="50" t="s">
        <v>256</v>
      </c>
      <c r="J306" s="113" t="s">
        <v>10</v>
      </c>
      <c r="K306" s="74">
        <v>95829662</v>
      </c>
      <c r="L306" s="9" t="s">
        <v>545</v>
      </c>
      <c r="M306" s="65" t="s">
        <v>336</v>
      </c>
      <c r="N306" s="8"/>
      <c r="O306" s="75"/>
      <c r="P306" s="12"/>
      <c r="Q306" s="62"/>
    </row>
    <row r="307" spans="1:17" ht="12.75" customHeight="1" x14ac:dyDescent="0.2">
      <c r="A307" s="61">
        <v>42756</v>
      </c>
      <c r="B307" s="90" t="s">
        <v>24</v>
      </c>
      <c r="C307" s="6">
        <v>0.5625</v>
      </c>
      <c r="D307" s="6">
        <v>0.75</v>
      </c>
      <c r="E307" s="26">
        <f t="shared" si="10"/>
        <v>0.1875</v>
      </c>
      <c r="F307" s="90" t="s">
        <v>85</v>
      </c>
      <c r="G307" s="16" t="s">
        <v>25</v>
      </c>
      <c r="H307" s="53" t="s">
        <v>306</v>
      </c>
      <c r="I307" s="20" t="s">
        <v>524</v>
      </c>
      <c r="J307" s="20" t="s">
        <v>9</v>
      </c>
      <c r="K307" s="14">
        <v>93446723</v>
      </c>
      <c r="L307" s="9" t="s">
        <v>545</v>
      </c>
      <c r="M307" s="63" t="s">
        <v>543</v>
      </c>
      <c r="N307" s="8"/>
      <c r="O307" s="75"/>
      <c r="P307" s="12"/>
      <c r="Q307" s="62"/>
    </row>
    <row r="308" spans="1:17" ht="12.75" customHeight="1" x14ac:dyDescent="0.2">
      <c r="A308" s="61">
        <v>42756</v>
      </c>
      <c r="B308" s="90" t="s">
        <v>2</v>
      </c>
      <c r="C308" s="6">
        <v>0.3125</v>
      </c>
      <c r="D308" s="6">
        <v>0.57291666666666663</v>
      </c>
      <c r="E308" s="26">
        <f t="shared" si="10"/>
        <v>0.26041666666666663</v>
      </c>
      <c r="F308" s="90" t="s">
        <v>87</v>
      </c>
      <c r="G308" s="16" t="s">
        <v>8</v>
      </c>
      <c r="H308" s="13" t="s">
        <v>443</v>
      </c>
      <c r="I308" s="20" t="s">
        <v>269</v>
      </c>
      <c r="J308" s="113" t="s">
        <v>10</v>
      </c>
      <c r="K308" s="74">
        <v>90892266</v>
      </c>
      <c r="L308" s="9" t="s">
        <v>545</v>
      </c>
      <c r="M308" s="65" t="s">
        <v>442</v>
      </c>
      <c r="N308" s="8"/>
      <c r="O308" s="75"/>
      <c r="P308" s="12"/>
      <c r="Q308" s="62"/>
    </row>
    <row r="309" spans="1:17" ht="12.75" customHeight="1" x14ac:dyDescent="0.2">
      <c r="A309" s="61">
        <v>42756</v>
      </c>
      <c r="B309" s="90" t="s">
        <v>24</v>
      </c>
      <c r="C309" s="6">
        <v>0.5625</v>
      </c>
      <c r="D309" s="6">
        <v>0.75</v>
      </c>
      <c r="E309" s="26">
        <f t="shared" si="10"/>
        <v>0.1875</v>
      </c>
      <c r="F309" s="90" t="s">
        <v>87</v>
      </c>
      <c r="G309" s="16" t="s">
        <v>25</v>
      </c>
      <c r="H309" s="104" t="s">
        <v>400</v>
      </c>
      <c r="I309" s="144" t="s">
        <v>343</v>
      </c>
      <c r="J309" s="117" t="s">
        <v>10</v>
      </c>
      <c r="K309" s="106">
        <v>94848407</v>
      </c>
      <c r="L309" s="107" t="s">
        <v>545</v>
      </c>
      <c r="M309" s="108" t="s">
        <v>399</v>
      </c>
      <c r="N309" s="8"/>
      <c r="O309" s="75"/>
      <c r="P309" s="12"/>
      <c r="Q309" s="62"/>
    </row>
    <row r="310" spans="1:17" ht="12.75" customHeight="1" x14ac:dyDescent="0.2">
      <c r="A310" s="61">
        <v>42756</v>
      </c>
      <c r="B310" s="90" t="s">
        <v>2</v>
      </c>
      <c r="C310" s="6">
        <v>0.25</v>
      </c>
      <c r="D310" s="6">
        <v>0.47916666666666669</v>
      </c>
      <c r="E310" s="26">
        <f t="shared" ref="E310:E324" si="11">D310-C310</f>
        <v>0.22916666666666669</v>
      </c>
      <c r="F310" s="90" t="s">
        <v>32</v>
      </c>
      <c r="G310" s="16" t="s">
        <v>31</v>
      </c>
      <c r="H310" s="53" t="s">
        <v>346</v>
      </c>
      <c r="I310" s="1" t="s">
        <v>343</v>
      </c>
      <c r="J310" s="113" t="s">
        <v>10</v>
      </c>
      <c r="K310" s="74">
        <v>45431709</v>
      </c>
      <c r="L310" s="18" t="s">
        <v>545</v>
      </c>
      <c r="M310" s="65" t="s">
        <v>347</v>
      </c>
      <c r="N310" s="8"/>
      <c r="O310" s="2"/>
      <c r="P310" s="12"/>
      <c r="Q310" s="62"/>
    </row>
    <row r="311" spans="1:17" ht="12.75" customHeight="1" x14ac:dyDescent="0.2">
      <c r="A311" s="61">
        <v>42756</v>
      </c>
      <c r="B311" s="90" t="s">
        <v>2</v>
      </c>
      <c r="C311" s="6">
        <v>0.25</v>
      </c>
      <c r="D311" s="6">
        <v>0.47916666666666669</v>
      </c>
      <c r="E311" s="26">
        <f t="shared" si="11"/>
        <v>0.22916666666666669</v>
      </c>
      <c r="F311" s="90" t="s">
        <v>32</v>
      </c>
      <c r="G311" s="16" t="s">
        <v>31</v>
      </c>
      <c r="H311" s="135" t="s">
        <v>466</v>
      </c>
      <c r="I311" s="57" t="s">
        <v>343</v>
      </c>
      <c r="J311" s="113" t="s">
        <v>10</v>
      </c>
      <c r="K311" s="136" t="s">
        <v>700</v>
      </c>
      <c r="L311" s="58" t="s">
        <v>545</v>
      </c>
      <c r="M311" s="137" t="s">
        <v>465</v>
      </c>
      <c r="N311" s="8"/>
      <c r="O311" s="1"/>
      <c r="P311" s="11"/>
      <c r="Q311" s="60"/>
    </row>
    <row r="312" spans="1:17" ht="12.75" customHeight="1" x14ac:dyDescent="0.2">
      <c r="A312" s="61">
        <v>42756</v>
      </c>
      <c r="B312" s="90" t="s">
        <v>2</v>
      </c>
      <c r="C312" s="6">
        <v>0.25</v>
      </c>
      <c r="D312" s="6">
        <v>0.47916666666666669</v>
      </c>
      <c r="E312" s="26">
        <f t="shared" si="11"/>
        <v>0.22916666666666669</v>
      </c>
      <c r="F312" s="90" t="s">
        <v>32</v>
      </c>
      <c r="G312" s="16" t="s">
        <v>101</v>
      </c>
      <c r="H312" s="13" t="s">
        <v>289</v>
      </c>
      <c r="I312" s="20" t="s">
        <v>256</v>
      </c>
      <c r="J312" s="113" t="s">
        <v>10</v>
      </c>
      <c r="K312" s="74">
        <v>99577926</v>
      </c>
      <c r="L312" s="9" t="s">
        <v>545</v>
      </c>
      <c r="M312" s="65" t="s">
        <v>288</v>
      </c>
      <c r="N312" s="8"/>
      <c r="O312" s="1"/>
      <c r="P312" s="11"/>
      <c r="Q312" s="60"/>
    </row>
    <row r="313" spans="1:17" ht="12.75" customHeight="1" x14ac:dyDescent="0.2">
      <c r="A313" s="61">
        <v>42756</v>
      </c>
      <c r="B313" s="90" t="s">
        <v>2</v>
      </c>
      <c r="C313" s="6">
        <v>0.25</v>
      </c>
      <c r="D313" s="6">
        <v>0.47916666666666669</v>
      </c>
      <c r="E313" s="26">
        <f t="shared" si="11"/>
        <v>0.22916666666666669</v>
      </c>
      <c r="F313" s="90" t="s">
        <v>32</v>
      </c>
      <c r="G313" s="16" t="s">
        <v>101</v>
      </c>
      <c r="H313" s="13" t="s">
        <v>328</v>
      </c>
      <c r="I313" s="20" t="s">
        <v>256</v>
      </c>
      <c r="J313" s="113" t="s">
        <v>10</v>
      </c>
      <c r="K313" s="74" t="s">
        <v>330</v>
      </c>
      <c r="L313" s="9" t="s">
        <v>545</v>
      </c>
      <c r="M313" s="65" t="s">
        <v>329</v>
      </c>
      <c r="N313" s="8"/>
      <c r="O313" s="1"/>
      <c r="P313" s="11"/>
      <c r="Q313" s="60"/>
    </row>
    <row r="314" spans="1:17" ht="12.75" customHeight="1" x14ac:dyDescent="0.2">
      <c r="A314" s="61">
        <v>42756</v>
      </c>
      <c r="B314" s="90" t="s">
        <v>2</v>
      </c>
      <c r="C314" s="6">
        <v>0.25</v>
      </c>
      <c r="D314" s="6">
        <v>0.47916666666666669</v>
      </c>
      <c r="E314" s="26">
        <f t="shared" si="11"/>
        <v>0.22916666666666669</v>
      </c>
      <c r="F314" s="90" t="s">
        <v>32</v>
      </c>
      <c r="G314" s="16" t="s">
        <v>37</v>
      </c>
      <c r="H314" s="13" t="s">
        <v>202</v>
      </c>
      <c r="I314" s="90" t="s">
        <v>527</v>
      </c>
      <c r="J314" s="20" t="s">
        <v>9</v>
      </c>
      <c r="K314" s="14" t="s">
        <v>541</v>
      </c>
      <c r="L314" s="9" t="s">
        <v>545</v>
      </c>
      <c r="M314" s="63" t="s">
        <v>203</v>
      </c>
      <c r="N314" s="8"/>
      <c r="O314" s="1"/>
      <c r="P314" s="11"/>
      <c r="Q314" s="60"/>
    </row>
    <row r="315" spans="1:17" ht="12.75" customHeight="1" x14ac:dyDescent="0.2">
      <c r="A315" s="61">
        <v>42756</v>
      </c>
      <c r="B315" s="90" t="s">
        <v>2</v>
      </c>
      <c r="C315" s="6">
        <v>0.25</v>
      </c>
      <c r="D315" s="6">
        <v>0.47916666666666669</v>
      </c>
      <c r="E315" s="26">
        <f t="shared" si="11"/>
        <v>0.22916666666666669</v>
      </c>
      <c r="F315" s="90" t="s">
        <v>32</v>
      </c>
      <c r="G315" s="16" t="s">
        <v>37</v>
      </c>
      <c r="H315" s="53" t="s">
        <v>49</v>
      </c>
      <c r="I315" s="90" t="s">
        <v>576</v>
      </c>
      <c r="J315" s="90" t="s">
        <v>9</v>
      </c>
      <c r="K315" s="14">
        <v>98620175</v>
      </c>
      <c r="L315" s="9" t="s">
        <v>545</v>
      </c>
      <c r="M315" s="64" t="s">
        <v>139</v>
      </c>
      <c r="N315" s="8"/>
      <c r="O315" s="1"/>
      <c r="P315" s="11"/>
      <c r="Q315" s="60"/>
    </row>
    <row r="316" spans="1:17" ht="12.75" customHeight="1" x14ac:dyDescent="0.2">
      <c r="A316" s="61">
        <v>42756</v>
      </c>
      <c r="B316" s="90" t="s">
        <v>2</v>
      </c>
      <c r="C316" s="6">
        <v>0.46875</v>
      </c>
      <c r="D316" s="6">
        <v>0.70833333333333337</v>
      </c>
      <c r="E316" s="26">
        <f t="shared" si="11"/>
        <v>0.23958333333333337</v>
      </c>
      <c r="F316" s="90" t="s">
        <v>33</v>
      </c>
      <c r="G316" s="16" t="s">
        <v>31</v>
      </c>
      <c r="H316" s="100" t="s">
        <v>409</v>
      </c>
      <c r="I316" s="52" t="s">
        <v>410</v>
      </c>
      <c r="J316" s="115" t="s">
        <v>10</v>
      </c>
      <c r="K316" s="74">
        <v>40621373</v>
      </c>
      <c r="L316" s="24" t="s">
        <v>545</v>
      </c>
      <c r="M316" s="65" t="s">
        <v>408</v>
      </c>
      <c r="N316" s="8"/>
      <c r="O316" s="1"/>
      <c r="P316" s="11"/>
      <c r="Q316" s="60"/>
    </row>
    <row r="317" spans="1:17" ht="12.75" customHeight="1" x14ac:dyDescent="0.2">
      <c r="A317" s="61">
        <v>42756</v>
      </c>
      <c r="B317" s="90" t="s">
        <v>2</v>
      </c>
      <c r="C317" s="6">
        <v>0.46875</v>
      </c>
      <c r="D317" s="6">
        <v>0.70833333333333337</v>
      </c>
      <c r="E317" s="26">
        <f t="shared" si="11"/>
        <v>0.23958333333333337</v>
      </c>
      <c r="F317" s="90" t="s">
        <v>33</v>
      </c>
      <c r="G317" s="16" t="s">
        <v>31</v>
      </c>
      <c r="H317" s="13" t="s">
        <v>384</v>
      </c>
      <c r="I317" s="20" t="s">
        <v>269</v>
      </c>
      <c r="J317" s="113" t="s">
        <v>10</v>
      </c>
      <c r="K317" s="74">
        <v>90177697</v>
      </c>
      <c r="L317" s="9" t="s">
        <v>545</v>
      </c>
      <c r="M317" s="65" t="s">
        <v>383</v>
      </c>
      <c r="N317" s="8"/>
      <c r="O317" s="1"/>
      <c r="P317" s="11"/>
      <c r="Q317" s="60"/>
    </row>
    <row r="318" spans="1:17" ht="12.75" customHeight="1" x14ac:dyDescent="0.2">
      <c r="A318" s="61">
        <v>42756</v>
      </c>
      <c r="B318" s="90" t="s">
        <v>2</v>
      </c>
      <c r="C318" s="6">
        <v>0.66666666666666663</v>
      </c>
      <c r="D318" s="6">
        <v>0.70833333333333337</v>
      </c>
      <c r="E318" s="26">
        <f t="shared" si="11"/>
        <v>4.1666666666666741E-2</v>
      </c>
      <c r="F318" s="90" t="s">
        <v>33</v>
      </c>
      <c r="G318" s="16" t="s">
        <v>31</v>
      </c>
      <c r="H318" s="48" t="s">
        <v>263</v>
      </c>
      <c r="I318" s="47" t="s">
        <v>264</v>
      </c>
      <c r="J318" s="114" t="s">
        <v>10</v>
      </c>
      <c r="K318" s="74">
        <v>92839318</v>
      </c>
      <c r="L318" s="24" t="s">
        <v>545</v>
      </c>
      <c r="M318" s="65" t="s">
        <v>265</v>
      </c>
      <c r="N318" s="8"/>
      <c r="O318" s="1"/>
      <c r="P318" s="11"/>
      <c r="Q318" s="60"/>
    </row>
    <row r="319" spans="1:17" ht="12.75" customHeight="1" x14ac:dyDescent="0.2">
      <c r="A319" s="61">
        <v>42756</v>
      </c>
      <c r="B319" s="90" t="s">
        <v>2</v>
      </c>
      <c r="C319" s="6">
        <v>0.46875</v>
      </c>
      <c r="D319" s="6">
        <v>0.70833333333333337</v>
      </c>
      <c r="E319" s="26">
        <f t="shared" si="11"/>
        <v>0.23958333333333337</v>
      </c>
      <c r="F319" s="90" t="s">
        <v>33</v>
      </c>
      <c r="G319" s="16" t="s">
        <v>101</v>
      </c>
      <c r="H319" s="13" t="s">
        <v>338</v>
      </c>
      <c r="I319" s="20" t="s">
        <v>256</v>
      </c>
      <c r="J319" s="113" t="s">
        <v>10</v>
      </c>
      <c r="K319" s="74">
        <v>41234647</v>
      </c>
      <c r="L319" s="9" t="s">
        <v>545</v>
      </c>
      <c r="M319" s="65" t="s">
        <v>337</v>
      </c>
      <c r="N319" s="8"/>
      <c r="O319" s="1"/>
      <c r="P319" s="11"/>
      <c r="Q319" s="60"/>
    </row>
    <row r="320" spans="1:17" ht="12.75" customHeight="1" x14ac:dyDescent="0.2">
      <c r="A320" s="61">
        <v>42756</v>
      </c>
      <c r="B320" s="90" t="s">
        <v>2</v>
      </c>
      <c r="C320" s="6">
        <v>0.46875</v>
      </c>
      <c r="D320" s="6">
        <v>0.70833333333333337</v>
      </c>
      <c r="E320" s="26">
        <f t="shared" si="11"/>
        <v>0.23958333333333337</v>
      </c>
      <c r="F320" s="90" t="s">
        <v>33</v>
      </c>
      <c r="G320" s="16" t="s">
        <v>101</v>
      </c>
      <c r="H320" s="13" t="s">
        <v>340</v>
      </c>
      <c r="I320" s="20" t="s">
        <v>256</v>
      </c>
      <c r="J320" s="113" t="s">
        <v>10</v>
      </c>
      <c r="K320" s="74">
        <v>90887728</v>
      </c>
      <c r="L320" s="9" t="s">
        <v>545</v>
      </c>
      <c r="M320" s="65" t="s">
        <v>339</v>
      </c>
      <c r="N320" s="8"/>
      <c r="O320" s="1"/>
      <c r="P320" s="11"/>
      <c r="Q320" s="60"/>
    </row>
    <row r="321" spans="1:17" ht="12.75" customHeight="1" x14ac:dyDescent="0.2">
      <c r="A321" s="61">
        <v>42756</v>
      </c>
      <c r="B321" s="90" t="s">
        <v>2</v>
      </c>
      <c r="C321" s="6">
        <v>0.66666666666666663</v>
      </c>
      <c r="D321" s="6">
        <v>0.70833333333333337</v>
      </c>
      <c r="E321" s="26">
        <f t="shared" si="11"/>
        <v>4.1666666666666741E-2</v>
      </c>
      <c r="F321" s="90" t="s">
        <v>33</v>
      </c>
      <c r="G321" s="22" t="s">
        <v>101</v>
      </c>
      <c r="H321" s="13" t="s">
        <v>111</v>
      </c>
      <c r="I321" s="20" t="s">
        <v>527</v>
      </c>
      <c r="J321" s="20" t="s">
        <v>9</v>
      </c>
      <c r="K321" s="14">
        <v>41434467</v>
      </c>
      <c r="L321" s="24" t="s">
        <v>545</v>
      </c>
      <c r="M321" s="63" t="s">
        <v>584</v>
      </c>
      <c r="N321" s="8"/>
      <c r="O321" s="1"/>
      <c r="P321" s="11"/>
      <c r="Q321" s="60"/>
    </row>
    <row r="322" spans="1:17" ht="12.75" customHeight="1" x14ac:dyDescent="0.2">
      <c r="A322" s="61">
        <v>42756</v>
      </c>
      <c r="B322" s="90" t="s">
        <v>2</v>
      </c>
      <c r="C322" s="6">
        <v>0.46875</v>
      </c>
      <c r="D322" s="6">
        <v>0.70833333333333337</v>
      </c>
      <c r="E322" s="26">
        <f t="shared" si="11"/>
        <v>0.23958333333333337</v>
      </c>
      <c r="F322" s="90" t="s">
        <v>33</v>
      </c>
      <c r="G322" s="16" t="s">
        <v>37</v>
      </c>
      <c r="H322" s="13" t="s">
        <v>61</v>
      </c>
      <c r="I322" s="1" t="s">
        <v>580</v>
      </c>
      <c r="J322" s="1" t="s">
        <v>9</v>
      </c>
      <c r="K322" s="14">
        <v>90954345</v>
      </c>
      <c r="L322" s="11" t="s">
        <v>545</v>
      </c>
      <c r="M322" s="63" t="s">
        <v>62</v>
      </c>
      <c r="N322" s="8"/>
      <c r="O322" s="2"/>
      <c r="P322" s="12"/>
      <c r="Q322" s="62"/>
    </row>
    <row r="323" spans="1:17" ht="12.75" customHeight="1" x14ac:dyDescent="0.2">
      <c r="A323" s="61">
        <v>42756</v>
      </c>
      <c r="B323" s="90" t="s">
        <v>2</v>
      </c>
      <c r="C323" s="6">
        <v>0.46875</v>
      </c>
      <c r="D323" s="6">
        <v>0.70833333333333337</v>
      </c>
      <c r="E323" s="26">
        <f t="shared" si="11"/>
        <v>0.23958333333333337</v>
      </c>
      <c r="F323" s="90" t="s">
        <v>33</v>
      </c>
      <c r="G323" s="16" t="s">
        <v>37</v>
      </c>
      <c r="H323" s="49" t="s">
        <v>153</v>
      </c>
      <c r="I323" s="50" t="s">
        <v>526</v>
      </c>
      <c r="J323" s="90" t="s">
        <v>9</v>
      </c>
      <c r="K323" s="14">
        <v>91818689</v>
      </c>
      <c r="L323" s="9" t="s">
        <v>545</v>
      </c>
      <c r="M323" s="63" t="s">
        <v>154</v>
      </c>
      <c r="N323" s="8"/>
      <c r="O323" s="90"/>
      <c r="P323" s="12"/>
      <c r="Q323" s="62"/>
    </row>
    <row r="324" spans="1:17" ht="12.75" customHeight="1" x14ac:dyDescent="0.2">
      <c r="A324" s="61">
        <v>42756</v>
      </c>
      <c r="B324" s="90" t="s">
        <v>2</v>
      </c>
      <c r="C324" s="6">
        <v>0.58333333333333337</v>
      </c>
      <c r="D324" s="6">
        <v>0.66666666666666663</v>
      </c>
      <c r="E324" s="26">
        <f t="shared" si="11"/>
        <v>8.3333333333333259E-2</v>
      </c>
      <c r="F324" s="90" t="s">
        <v>33</v>
      </c>
      <c r="G324" s="16" t="s">
        <v>37</v>
      </c>
      <c r="H324" s="92" t="s">
        <v>756</v>
      </c>
      <c r="I324" s="1" t="s">
        <v>757</v>
      </c>
      <c r="J324" s="19" t="s">
        <v>9</v>
      </c>
      <c r="K324" s="158">
        <v>92021036</v>
      </c>
      <c r="L324" s="9" t="s">
        <v>545</v>
      </c>
      <c r="M324" s="148" t="s">
        <v>758</v>
      </c>
    </row>
    <row r="325" spans="1:17" ht="12.75" customHeight="1" x14ac:dyDescent="0.2">
      <c r="D325" s="73" t="s">
        <v>23</v>
      </c>
      <c r="I325" s="12"/>
      <c r="J325" s="90"/>
    </row>
    <row r="326" spans="1:17" ht="12.75" customHeight="1" x14ac:dyDescent="0.2">
      <c r="H326" s="7" t="s">
        <v>10</v>
      </c>
      <c r="I326" s="85">
        <f>SUMIF(J2:J322,"LKFK", E2:E322)</f>
        <v>32.697916666666686</v>
      </c>
      <c r="J326" s="90"/>
    </row>
    <row r="327" spans="1:17" ht="12.75" customHeight="1" x14ac:dyDescent="0.2">
      <c r="H327" s="7" t="s">
        <v>9</v>
      </c>
      <c r="I327" s="85">
        <f>SUMIF(J2:J322,"LFK", E2:E322)</f>
        <v>37.572916666666664</v>
      </c>
    </row>
    <row r="328" spans="1:17" ht="12.75" customHeight="1" x14ac:dyDescent="0.2">
      <c r="I328" s="12"/>
    </row>
    <row r="329" spans="1:17" ht="12.75" customHeight="1" x14ac:dyDescent="0.2">
      <c r="H329" s="13"/>
      <c r="I329" s="90"/>
      <c r="J329" s="90"/>
      <c r="L329" s="17"/>
      <c r="M329" s="65"/>
    </row>
    <row r="330" spans="1:17" ht="12.75" customHeight="1" x14ac:dyDescent="0.2">
      <c r="H330" s="13"/>
      <c r="I330" s="1"/>
      <c r="J330" s="90"/>
      <c r="L330" s="9"/>
      <c r="M330" s="63"/>
    </row>
    <row r="331" spans="1:17" ht="12.75" customHeight="1" x14ac:dyDescent="0.2"/>
    <row r="332" spans="1:17" ht="12.75" customHeight="1" x14ac:dyDescent="0.2">
      <c r="I332" s="90"/>
      <c r="M332" s="63"/>
    </row>
    <row r="333" spans="1:17" ht="12.75" customHeight="1" x14ac:dyDescent="0.2">
      <c r="H333" s="13"/>
      <c r="I333" s="20"/>
      <c r="J333" s="20"/>
      <c r="K333" s="74"/>
      <c r="L333" s="9"/>
      <c r="M333" s="65"/>
    </row>
    <row r="334" spans="1:17" ht="12.75" customHeight="1" x14ac:dyDescent="0.2">
      <c r="H334" s="87"/>
      <c r="I334" s="16"/>
    </row>
    <row r="335" spans="1:17" ht="12.75" x14ac:dyDescent="0.2">
      <c r="I335" s="90"/>
      <c r="J335" s="90"/>
      <c r="K335" s="149"/>
      <c r="L335" s="9"/>
      <c r="M335" s="148"/>
    </row>
    <row r="336" spans="1:17" ht="12.75" x14ac:dyDescent="0.2">
      <c r="A336" s="8"/>
      <c r="B336" s="1"/>
      <c r="C336" s="1"/>
      <c r="D336" s="1"/>
      <c r="E336" s="88"/>
      <c r="F336" s="11"/>
      <c r="G336" s="89"/>
      <c r="I336" s="90"/>
      <c r="J336" s="90"/>
      <c r="K336" s="150"/>
      <c r="L336" s="9"/>
      <c r="M336" s="148"/>
    </row>
    <row r="337" spans="2:15" ht="12.75" x14ac:dyDescent="0.2">
      <c r="B337" s="90"/>
      <c r="I337" s="90"/>
      <c r="J337" s="90"/>
      <c r="K337" s="149"/>
      <c r="L337" s="9"/>
      <c r="M337" s="148"/>
    </row>
    <row r="338" spans="2:15" ht="12.75" x14ac:dyDescent="0.2">
      <c r="I338" s="90"/>
      <c r="J338" s="90"/>
      <c r="K338" s="149"/>
      <c r="L338" s="9"/>
      <c r="M338" s="148"/>
    </row>
    <row r="339" spans="2:15" x14ac:dyDescent="0.2">
      <c r="H339" s="73"/>
      <c r="I339" s="1"/>
      <c r="L339" s="73"/>
      <c r="M339" s="65"/>
    </row>
    <row r="340" spans="2:15" x14ac:dyDescent="0.2">
      <c r="H340" s="53"/>
      <c r="I340" s="20"/>
      <c r="J340" s="20"/>
      <c r="L340" s="9"/>
      <c r="M340" s="63"/>
    </row>
    <row r="341" spans="2:15" x14ac:dyDescent="0.2">
      <c r="H341" s="13"/>
      <c r="K341" s="46"/>
      <c r="L341" s="17"/>
      <c r="M341" s="65"/>
    </row>
    <row r="342" spans="2:15" x14ac:dyDescent="0.2">
      <c r="H342" s="8"/>
      <c r="I342" s="1"/>
      <c r="J342" s="20"/>
      <c r="L342" s="18"/>
      <c r="M342" s="64"/>
    </row>
    <row r="343" spans="2:15" x14ac:dyDescent="0.2">
      <c r="H343" s="92"/>
      <c r="I343" s="20"/>
      <c r="K343" s="46"/>
      <c r="M343" s="93"/>
    </row>
    <row r="344" spans="2:15" x14ac:dyDescent="0.2">
      <c r="H344" s="91"/>
      <c r="I344" s="1"/>
      <c r="J344" s="1"/>
      <c r="L344" s="11"/>
      <c r="M344" s="64"/>
    </row>
    <row r="347" spans="2:15" x14ac:dyDescent="0.2">
      <c r="M347" s="94"/>
      <c r="N347" s="96"/>
      <c r="O347" s="62"/>
    </row>
    <row r="353" spans="8:21" x14ac:dyDescent="0.2">
      <c r="H353" s="13"/>
      <c r="I353" s="20"/>
      <c r="J353" s="20"/>
      <c r="L353" s="9"/>
      <c r="M353" s="63"/>
    </row>
    <row r="354" spans="8:21" x14ac:dyDescent="0.2">
      <c r="L354" s="9"/>
      <c r="M354" s="63"/>
    </row>
    <row r="356" spans="8:21" x14ac:dyDescent="0.2">
      <c r="M356" s="97"/>
      <c r="O356" s="16"/>
      <c r="P356" s="98"/>
      <c r="Q356" s="95"/>
      <c r="R356" s="95"/>
      <c r="S356" s="95"/>
      <c r="T356" s="99"/>
      <c r="U356" s="62"/>
    </row>
    <row r="359" spans="8:21" x14ac:dyDescent="0.2">
      <c r="K359" s="46"/>
      <c r="L359" s="17"/>
      <c r="M359" s="65"/>
    </row>
  </sheetData>
  <sheetProtection password="D9FE" sheet="1" objects="1" scenarios="1" selectLockedCells="1"/>
  <autoFilter ref="A1:M327"/>
  <sortState ref="A2:M363">
    <sortCondition ref="A1"/>
  </sortState>
  <hyperlinks>
    <hyperlink ref="M5" r:id="rId1"/>
    <hyperlink ref="M9" r:id="rId2"/>
    <hyperlink ref="M168" r:id="rId3"/>
    <hyperlink ref="M179" r:id="rId4"/>
    <hyperlink ref="M176" r:id="rId5"/>
    <hyperlink ref="M47" r:id="rId6"/>
    <hyperlink ref="M291" r:id="rId7"/>
    <hyperlink ref="M247" r:id="rId8"/>
    <hyperlink ref="M246" r:id="rId9"/>
    <hyperlink ref="M74" r:id="rId10"/>
    <hyperlink ref="M116" r:id="rId11"/>
    <hyperlink ref="M53" r:id="rId12"/>
    <hyperlink ref="M123" r:id="rId13"/>
    <hyperlink ref="M125" r:id="rId14"/>
    <hyperlink ref="M131" r:id="rId15"/>
    <hyperlink ref="M322" r:id="rId16"/>
    <hyperlink ref="M177" r:id="rId17"/>
    <hyperlink ref="M314" r:id="rId18"/>
    <hyperlink ref="M315" r:id="rId19"/>
    <hyperlink ref="M27" r:id="rId20"/>
    <hyperlink ref="M209" r:id="rId21"/>
    <hyperlink ref="M234" r:id="rId22"/>
    <hyperlink ref="M188" r:id="rId23"/>
    <hyperlink ref="M301" r:id="rId24"/>
    <hyperlink ref="M66" r:id="rId25" display="stdo@online.no"/>
    <hyperlink ref="M214" r:id="rId26"/>
    <hyperlink ref="M232" r:id="rId27"/>
    <hyperlink ref="M233" r:id="rId28"/>
    <hyperlink ref="M84" r:id="rId29"/>
    <hyperlink ref="M85" r:id="rId30"/>
    <hyperlink ref="M54" r:id="rId31"/>
    <hyperlink ref="M60" r:id="rId32"/>
    <hyperlink ref="M203" r:id="rId33"/>
    <hyperlink ref="M204" r:id="rId34"/>
    <hyperlink ref="M45" r:id="rId35"/>
    <hyperlink ref="M86" r:id="rId36"/>
    <hyperlink ref="M49" r:id="rId37"/>
    <hyperlink ref="M180" r:id="rId38"/>
    <hyperlink ref="M82" r:id="rId39"/>
    <hyperlink ref="M83" r:id="rId40"/>
    <hyperlink ref="M61" r:id="rId41"/>
    <hyperlink ref="M113" r:id="rId42"/>
    <hyperlink ref="M226" r:id="rId43"/>
    <hyperlink ref="M227" r:id="rId44"/>
    <hyperlink ref="M107" r:id="rId45"/>
    <hyperlink ref="M126" r:id="rId46"/>
    <hyperlink ref="M101" r:id="rId47"/>
    <hyperlink ref="M98" r:id="rId48"/>
    <hyperlink ref="M99" r:id="rId49"/>
    <hyperlink ref="M100" r:id="rId50"/>
    <hyperlink ref="M205" r:id="rId51"/>
    <hyperlink ref="M206" r:id="rId52"/>
    <hyperlink ref="M136" r:id="rId53"/>
    <hyperlink ref="M108" r:id="rId54"/>
    <hyperlink ref="M109" r:id="rId55"/>
    <hyperlink ref="M103" r:id="rId56"/>
    <hyperlink ref="M255" r:id="rId57"/>
    <hyperlink ref="M112" r:id="rId58"/>
    <hyperlink ref="M200" r:id="rId59"/>
    <hyperlink ref="M29" r:id="rId60"/>
    <hyperlink ref="M138" r:id="rId61"/>
    <hyperlink ref="M222" r:id="rId62"/>
    <hyperlink ref="M223" r:id="rId63"/>
    <hyperlink ref="M228" r:id="rId64"/>
    <hyperlink ref="M229" r:id="rId65"/>
    <hyperlink ref="M30" r:id="rId66"/>
    <hyperlink ref="M244" r:id="rId67"/>
    <hyperlink ref="M141" r:id="rId68"/>
    <hyperlink ref="M245" r:id="rId69"/>
    <hyperlink ref="M259" r:id="rId70"/>
    <hyperlink ref="M257" r:id="rId71"/>
    <hyperlink ref="M279" r:id="rId72"/>
    <hyperlink ref="M18" r:id="rId73"/>
    <hyperlink ref="M87" r:id="rId74"/>
    <hyperlink ref="M292" r:id="rId75"/>
    <hyperlink ref="M88" r:id="rId76"/>
    <hyperlink ref="M12" r:id="rId77"/>
    <hyperlink ref="M13" r:id="rId78" display="mailto:osmestad@bbnett.no"/>
    <hyperlink ref="M143" r:id="rId79"/>
    <hyperlink ref="M280" r:id="rId80"/>
    <hyperlink ref="M58" r:id="rId81"/>
    <hyperlink ref="M323" r:id="rId82"/>
    <hyperlink ref="M6" r:id="rId83"/>
    <hyperlink ref="M199" r:id="rId84"/>
    <hyperlink ref="M261" r:id="rId85"/>
    <hyperlink ref="M258" r:id="rId86"/>
    <hyperlink ref="M174" r:id="rId87"/>
    <hyperlink ref="M170" r:id="rId88" display="mailto:olewis@online.no"/>
    <hyperlink ref="M69" r:id="rId89"/>
    <hyperlink ref="M39" r:id="rId90"/>
    <hyperlink ref="M190" r:id="rId91"/>
    <hyperlink ref="M276" r:id="rId92"/>
    <hyperlink ref="M287" r:id="rId93"/>
    <hyperlink ref="M288" r:id="rId94"/>
    <hyperlink ref="M139" r:id="rId95"/>
    <hyperlink ref="M159" r:id="rId96"/>
    <hyperlink ref="M160" r:id="rId97"/>
    <hyperlink ref="M155" r:id="rId98"/>
    <hyperlink ref="M156" r:id="rId99"/>
    <hyperlink ref="M157" r:id="rId100"/>
    <hyperlink ref="M161" r:id="rId101"/>
    <hyperlink ref="M68" r:id="rId102"/>
    <hyperlink ref="M162" r:id="rId103"/>
    <hyperlink ref="M163" r:id="rId104"/>
    <hyperlink ref="M164" r:id="rId105"/>
    <hyperlink ref="M78" r:id="rId106"/>
    <hyperlink ref="M79" r:id="rId107"/>
    <hyperlink ref="M140" r:id="rId108"/>
    <hyperlink ref="M260" r:id="rId109"/>
    <hyperlink ref="M249" r:id="rId110"/>
    <hyperlink ref="M273" r:id="rId111" display="mailto:gautgranaasen@hotmail.com"/>
    <hyperlink ref="M220" r:id="rId112"/>
    <hyperlink ref="M34" r:id="rId113"/>
    <hyperlink ref="M77" r:id="rId114"/>
    <hyperlink ref="M106" r:id="rId115"/>
    <hyperlink ref="M217" r:id="rId116"/>
    <hyperlink ref="M240" r:id="rId117"/>
    <hyperlink ref="M2" r:id="rId118"/>
    <hyperlink ref="M31" r:id="rId119"/>
    <hyperlink ref="M167" r:id="rId120"/>
    <hyperlink ref="M147" r:id="rId121"/>
    <hyperlink ref="M148" r:id="rId122"/>
    <hyperlink ref="M281" r:id="rId123"/>
    <hyperlink ref="M119" r:id="rId124"/>
    <hyperlink ref="M300" r:id="rId125"/>
    <hyperlink ref="M213" r:id="rId126"/>
    <hyperlink ref="M52" r:id="rId127"/>
    <hyperlink ref="M114" r:id="rId128"/>
    <hyperlink ref="M173" r:id="rId129"/>
    <hyperlink ref="M145" r:id="rId130"/>
    <hyperlink ref="M14" r:id="rId131"/>
    <hyperlink ref="M150" r:id="rId132"/>
    <hyperlink ref="M19" r:id="rId133"/>
    <hyperlink ref="M89" r:id="rId134"/>
    <hyperlink ref="M166" r:id="rId135"/>
    <hyperlink ref="M278" r:id="rId136"/>
    <hyperlink ref="M235" r:id="rId137"/>
    <hyperlink ref="M210" r:id="rId138"/>
    <hyperlink ref="M296" r:id="rId139"/>
    <hyperlink ref="M286" r:id="rId140"/>
    <hyperlink ref="M48" r:id="rId141"/>
    <hyperlink ref="M263" r:id="rId142"/>
    <hyperlink ref="M40" r:id="rId143" display="mailto:Espen@rekedal.no"/>
    <hyperlink ref="M36" r:id="rId144"/>
    <hyperlink ref="M57" r:id="rId145"/>
    <hyperlink ref="M277" r:id="rId146"/>
    <hyperlink ref="M304" r:id="rId147"/>
    <hyperlink ref="M248" r:id="rId148"/>
    <hyperlink ref="M124" r:id="rId149"/>
    <hyperlink ref="M28" r:id="rId150"/>
    <hyperlink ref="M265" r:id="rId151"/>
    <hyperlink ref="M154" r:id="rId152"/>
    <hyperlink ref="M15" r:id="rId153"/>
    <hyperlink ref="M311" r:id="rId154" display="mailto:oeham@online.no"/>
    <hyperlink ref="M135" r:id="rId155" display="mailto:Kjell.magne.sagstuen@bravida.no"/>
    <hyperlink ref="M65" r:id="rId156"/>
    <hyperlink ref="M137" r:id="rId157"/>
    <hyperlink ref="M224" r:id="rId158" display="mailto:ruthelisabethengoy@gmail.com"/>
    <hyperlink ref="M16" r:id="rId159" display="mailto:trinekilli@gmail.com"/>
    <hyperlink ref="M97" r:id="rId160"/>
    <hyperlink ref="M67" r:id="rId161"/>
    <hyperlink ref="M253" r:id="rId162"/>
    <hyperlink ref="M196" r:id="rId163"/>
    <hyperlink ref="M165" r:id="rId164"/>
    <hyperlink ref="M80" r:id="rId165"/>
    <hyperlink ref="M81" r:id="rId166" display="joarus@online.no"/>
    <hyperlink ref="M59" r:id="rId167"/>
    <hyperlink ref="M110" r:id="rId168"/>
    <hyperlink ref="M256" r:id="rId169"/>
    <hyperlink ref="M133" r:id="rId170"/>
    <hyperlink ref="M290" r:id="rId171"/>
    <hyperlink ref="M321" r:id="rId172"/>
    <hyperlink ref="M324" r:id="rId173" display="mailto:britt.jevne.jota@lillehammer.kommune.no"/>
    <hyperlink ref="M70" r:id="rId174" display="mailto:jlien@online.no"/>
    <hyperlink ref="M111" r:id="rId175" display="mailto:Trine.Gronvold@outlook.com"/>
    <hyperlink ref="M198" r:id="rId176"/>
    <hyperlink ref="M254" r:id="rId177"/>
    <hyperlink ref="M189" r:id="rId178"/>
    <hyperlink ref="M130" r:id="rId179"/>
    <hyperlink ref="M26" r:id="rId180" display="mailto:Ole.christian.hvattum@p4.no"/>
    <hyperlink ref="M44" r:id="rId181"/>
    <hyperlink ref="M55" r:id="rId182"/>
    <hyperlink ref="M32" r:id="rId183"/>
    <hyperlink ref="M158" r:id="rId184"/>
    <hyperlink ref="M144" r:id="rId185"/>
    <hyperlink ref="M237" r:id="rId186"/>
    <hyperlink ref="M305" r:id="rId187"/>
  </hyperlinks>
  <pageMargins left="0.31496062992125984" right="0.31496062992125984" top="0.74803149606299213" bottom="0.74803149606299213" header="0.31496062992125984" footer="0.31496062992125984"/>
  <pageSetup paperSize="8" orientation="landscape" r:id="rId1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/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28" t="s">
        <v>73</v>
      </c>
      <c r="C1" s="28"/>
      <c r="D1" s="36"/>
      <c r="E1" s="36"/>
      <c r="F1" s="36"/>
    </row>
    <row r="2" spans="2:6" x14ac:dyDescent="0.2">
      <c r="B2" s="28" t="s">
        <v>74</v>
      </c>
      <c r="C2" s="28"/>
      <c r="D2" s="36"/>
      <c r="E2" s="36"/>
      <c r="F2" s="36"/>
    </row>
    <row r="3" spans="2:6" x14ac:dyDescent="0.2">
      <c r="B3" s="29"/>
      <c r="C3" s="29"/>
      <c r="D3" s="37"/>
      <c r="E3" s="37"/>
      <c r="F3" s="37"/>
    </row>
    <row r="4" spans="2:6" ht="51" x14ac:dyDescent="0.2">
      <c r="B4" s="29" t="s">
        <v>75</v>
      </c>
      <c r="C4" s="29"/>
      <c r="D4" s="37"/>
      <c r="E4" s="37"/>
      <c r="F4" s="37"/>
    </row>
    <row r="5" spans="2:6" x14ac:dyDescent="0.2">
      <c r="B5" s="29"/>
      <c r="C5" s="29"/>
      <c r="D5" s="37"/>
      <c r="E5" s="37"/>
      <c r="F5" s="37"/>
    </row>
    <row r="6" spans="2:6" ht="25.5" x14ac:dyDescent="0.2">
      <c r="B6" s="28" t="s">
        <v>76</v>
      </c>
      <c r="C6" s="28"/>
      <c r="D6" s="36"/>
      <c r="E6" s="36" t="s">
        <v>77</v>
      </c>
      <c r="F6" s="36" t="s">
        <v>78</v>
      </c>
    </row>
    <row r="7" spans="2:6" ht="13.5" thickBot="1" x14ac:dyDescent="0.25">
      <c r="B7" s="29"/>
      <c r="C7" s="29"/>
      <c r="D7" s="37"/>
      <c r="E7" s="37"/>
      <c r="F7" s="37"/>
    </row>
    <row r="8" spans="2:6" ht="51" x14ac:dyDescent="0.2">
      <c r="B8" s="30" t="s">
        <v>79</v>
      </c>
      <c r="C8" s="31"/>
      <c r="D8" s="38"/>
      <c r="E8" s="38">
        <v>10</v>
      </c>
      <c r="F8" s="39"/>
    </row>
    <row r="9" spans="2:6" ht="13.5" thickBot="1" x14ac:dyDescent="0.25">
      <c r="B9" s="32"/>
      <c r="C9" s="33"/>
      <c r="D9" s="40"/>
      <c r="E9" s="41" t="s">
        <v>80</v>
      </c>
      <c r="F9" s="42" t="s">
        <v>81</v>
      </c>
    </row>
    <row r="10" spans="2:6" x14ac:dyDescent="0.2">
      <c r="B10" s="29"/>
      <c r="C10" s="29"/>
      <c r="D10" s="37"/>
      <c r="E10" s="37"/>
      <c r="F10" s="37"/>
    </row>
    <row r="11" spans="2:6" x14ac:dyDescent="0.2">
      <c r="B11" s="29"/>
      <c r="C11" s="29"/>
      <c r="D11" s="37"/>
      <c r="E11" s="37"/>
      <c r="F11" s="37"/>
    </row>
    <row r="12" spans="2:6" x14ac:dyDescent="0.2">
      <c r="B12" s="28" t="s">
        <v>82</v>
      </c>
      <c r="C12" s="28"/>
      <c r="D12" s="36"/>
      <c r="E12" s="36"/>
      <c r="F12" s="36"/>
    </row>
    <row r="13" spans="2:6" ht="13.5" thickBot="1" x14ac:dyDescent="0.25">
      <c r="B13" s="29"/>
      <c r="C13" s="29"/>
      <c r="D13" s="37"/>
      <c r="E13" s="37"/>
      <c r="F13" s="37"/>
    </row>
    <row r="14" spans="2:6" ht="39" thickBot="1" x14ac:dyDescent="0.25">
      <c r="B14" s="34" t="s">
        <v>83</v>
      </c>
      <c r="C14" s="35"/>
      <c r="D14" s="43"/>
      <c r="E14" s="43">
        <v>33</v>
      </c>
      <c r="F14" s="44" t="s">
        <v>81</v>
      </c>
    </row>
    <row r="15" spans="2:6" x14ac:dyDescent="0.2">
      <c r="B15" s="29"/>
      <c r="C15" s="29"/>
      <c r="D15" s="37"/>
      <c r="E15" s="37"/>
      <c r="F15" s="37"/>
    </row>
  </sheetData>
  <hyperlinks>
    <hyperlink ref="E9" location="'2017'!L289:L298" display="'2017'!L289:L29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6" sqref="B26"/>
    </sheetView>
  </sheetViews>
  <sheetFormatPr baseColWidth="10" defaultRowHeight="12.75" x14ac:dyDescent="0.2"/>
  <sheetData>
    <row r="1" spans="1:2" x14ac:dyDescent="0.2">
      <c r="A1" t="s">
        <v>590</v>
      </c>
    </row>
    <row r="3" spans="1:2" x14ac:dyDescent="0.2">
      <c r="A3">
        <v>2005</v>
      </c>
      <c r="B3" t="s">
        <v>591</v>
      </c>
    </row>
    <row r="4" spans="1:2" x14ac:dyDescent="0.2">
      <c r="A4">
        <v>2005</v>
      </c>
      <c r="B4" t="s">
        <v>592</v>
      </c>
    </row>
    <row r="5" spans="1:2" x14ac:dyDescent="0.2">
      <c r="A5">
        <v>2005</v>
      </c>
      <c r="B5" t="s">
        <v>593</v>
      </c>
    </row>
    <row r="6" spans="1:2" x14ac:dyDescent="0.2">
      <c r="A6">
        <v>2002</v>
      </c>
      <c r="B6" t="s">
        <v>594</v>
      </c>
    </row>
    <row r="7" spans="1:2" x14ac:dyDescent="0.2">
      <c r="A7">
        <v>2005</v>
      </c>
      <c r="B7" t="s">
        <v>597</v>
      </c>
    </row>
    <row r="8" spans="1:2" x14ac:dyDescent="0.2">
      <c r="A8">
        <v>1999</v>
      </c>
      <c r="B8" t="s">
        <v>600</v>
      </c>
    </row>
    <row r="9" spans="1:2" x14ac:dyDescent="0.2">
      <c r="A9">
        <v>2001</v>
      </c>
      <c r="B9" t="s">
        <v>601</v>
      </c>
    </row>
    <row r="10" spans="1:2" x14ac:dyDescent="0.2">
      <c r="A10">
        <v>2001</v>
      </c>
      <c r="B10" t="s">
        <v>635</v>
      </c>
    </row>
    <row r="11" spans="1:2" x14ac:dyDescent="0.2">
      <c r="A11">
        <v>2005</v>
      </c>
      <c r="B11" t="s">
        <v>602</v>
      </c>
    </row>
    <row r="12" spans="1:2" x14ac:dyDescent="0.2">
      <c r="A12">
        <v>2004</v>
      </c>
      <c r="B12" t="s">
        <v>603</v>
      </c>
    </row>
    <row r="13" spans="1:2" x14ac:dyDescent="0.2">
      <c r="A13">
        <v>1999</v>
      </c>
      <c r="B13" s="112" t="s">
        <v>604</v>
      </c>
    </row>
    <row r="14" spans="1:2" x14ac:dyDescent="0.2">
      <c r="A14">
        <v>1999</v>
      </c>
      <c r="B14" s="112" t="s">
        <v>631</v>
      </c>
    </row>
    <row r="15" spans="1:2" x14ac:dyDescent="0.2">
      <c r="A15">
        <v>2005</v>
      </c>
      <c r="B15" s="112" t="s">
        <v>633</v>
      </c>
    </row>
    <row r="16" spans="1:2" x14ac:dyDescent="0.2">
      <c r="A16">
        <v>1999</v>
      </c>
      <c r="B16" s="112" t="s">
        <v>634</v>
      </c>
    </row>
    <row r="17" spans="1:2" x14ac:dyDescent="0.2">
      <c r="A17">
        <v>2005</v>
      </c>
      <c r="B17" s="112" t="s">
        <v>675</v>
      </c>
    </row>
    <row r="18" spans="1:2" x14ac:dyDescent="0.2">
      <c r="A18">
        <v>2002</v>
      </c>
      <c r="B18" s="112" t="s">
        <v>678</v>
      </c>
    </row>
    <row r="19" spans="1:2" x14ac:dyDescent="0.2">
      <c r="A19" t="s">
        <v>106</v>
      </c>
      <c r="B19" s="112" t="s">
        <v>679</v>
      </c>
    </row>
    <row r="20" spans="1:2" x14ac:dyDescent="0.2">
      <c r="A20" t="s">
        <v>106</v>
      </c>
      <c r="B20" s="112" t="s">
        <v>680</v>
      </c>
    </row>
    <row r="21" spans="1:2" x14ac:dyDescent="0.2">
      <c r="A21">
        <v>2005</v>
      </c>
      <c r="B21" s="112" t="s">
        <v>681</v>
      </c>
    </row>
    <row r="22" spans="1:2" x14ac:dyDescent="0.2">
      <c r="A22">
        <v>2003</v>
      </c>
      <c r="B22" s="112" t="s">
        <v>695</v>
      </c>
    </row>
    <row r="23" spans="1:2" x14ac:dyDescent="0.2">
      <c r="A23">
        <v>2005</v>
      </c>
      <c r="B23" s="112" t="s">
        <v>692</v>
      </c>
    </row>
    <row r="24" spans="1:2" x14ac:dyDescent="0.2">
      <c r="A24">
        <v>2001</v>
      </c>
      <c r="B24" s="112" t="s">
        <v>693</v>
      </c>
    </row>
    <row r="25" spans="1:2" x14ac:dyDescent="0.2">
      <c r="A25">
        <v>2001</v>
      </c>
      <c r="B25" s="112" t="s">
        <v>696</v>
      </c>
    </row>
    <row r="26" spans="1:2" x14ac:dyDescent="0.2">
      <c r="A26">
        <v>1999</v>
      </c>
      <c r="B26" s="112" t="s">
        <v>728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2017</vt:lpstr>
      <vt:lpstr>Kompatibilitetsrapport</vt:lpstr>
      <vt:lpstr>slutta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</dc:creator>
  <cp:lastModifiedBy>Trine Kvalen</cp:lastModifiedBy>
  <cp:lastPrinted>2018-01-19T11:21:06Z</cp:lastPrinted>
  <dcterms:created xsi:type="dcterms:W3CDTF">2007-12-17T20:44:25Z</dcterms:created>
  <dcterms:modified xsi:type="dcterms:W3CDTF">2018-01-19T11:22:43Z</dcterms:modified>
</cp:coreProperties>
</file>